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7310"/>
  </bookViews>
  <sheets>
    <sheet name="Calendar" sheetId="1" r:id="rId1"/>
    <sheet name="©" sheetId="26" state="hidden" r:id="rId2"/>
  </sheets>
  <definedNames>
    <definedName name="vertex42_copyright" hidden="1">"© 2011-2017 Vertex42 LLC"</definedName>
    <definedName name="vertex42_id" hidden="1">"perpetual-calendar.xlsx"</definedName>
    <definedName name="vertex42_title" hidden="1">"Vertex42 Calendar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6" i="1" l="1"/>
  <c r="I7" i="1"/>
  <c r="AC7" i="1" s="1"/>
  <c r="H7" i="1"/>
  <c r="R7" i="1" s="1"/>
  <c r="G7" i="1"/>
  <c r="AK7" i="1" s="1"/>
  <c r="F7" i="1"/>
  <c r="P7" i="1" s="1"/>
  <c r="E7" i="1"/>
  <c r="Y7" i="1" s="1"/>
  <c r="D7" i="1"/>
  <c r="N7" i="1" s="1"/>
  <c r="C7" i="1"/>
  <c r="AG7" i="1" s="1"/>
  <c r="C3" i="1"/>
  <c r="AI25" i="1" l="1"/>
  <c r="AH25" i="1"/>
  <c r="O7" i="1"/>
  <c r="Y25" i="1"/>
  <c r="E16" i="1"/>
  <c r="R16" i="1"/>
  <c r="AL25" i="1"/>
  <c r="H25" i="1"/>
  <c r="AB7" i="1"/>
  <c r="D25" i="1"/>
  <c r="I25" i="1"/>
  <c r="AC16" i="1"/>
  <c r="AM25" i="1"/>
  <c r="S25" i="1"/>
  <c r="AM16" i="1"/>
  <c r="Z16" i="1"/>
  <c r="P16" i="1"/>
  <c r="AM7" i="1"/>
  <c r="Z7" i="1"/>
  <c r="AC25" i="1"/>
  <c r="P25" i="1"/>
  <c r="F25" i="1"/>
  <c r="AJ16" i="1"/>
  <c r="Y16" i="1"/>
  <c r="I16" i="1"/>
  <c r="AJ7" i="1"/>
  <c r="S7" i="1"/>
  <c r="AJ25" i="1"/>
  <c r="Z25" i="1"/>
  <c r="O25" i="1"/>
  <c r="E25" i="1"/>
  <c r="AI16" i="1"/>
  <c r="S16" i="1"/>
  <c r="F16" i="1"/>
  <c r="O16" i="1"/>
  <c r="N16" i="1"/>
  <c r="AI7" i="1"/>
  <c r="AA25" i="1"/>
  <c r="G25" i="1"/>
  <c r="X7" i="1"/>
  <c r="AK16" i="1"/>
  <c r="Q16" i="1"/>
  <c r="AK25" i="1"/>
  <c r="AG25" i="1"/>
  <c r="G16" i="1"/>
  <c r="AA7" i="1"/>
  <c r="Q7" i="1"/>
  <c r="M6" i="1"/>
  <c r="W6" i="1" s="1"/>
  <c r="AA9" i="1" s="1"/>
  <c r="C8" i="1"/>
  <c r="E8" i="1"/>
  <c r="H12" i="1"/>
  <c r="C25" i="1"/>
  <c r="D8" i="1"/>
  <c r="E9" i="1"/>
  <c r="F10" i="1"/>
  <c r="F11" i="1"/>
  <c r="G12" i="1"/>
  <c r="I13" i="1"/>
  <c r="M7" i="1"/>
  <c r="F8" i="1"/>
  <c r="G9" i="1"/>
  <c r="H10" i="1"/>
  <c r="H11" i="1"/>
  <c r="I12" i="1"/>
  <c r="G11" i="1"/>
  <c r="H13" i="1"/>
  <c r="G8" i="1"/>
  <c r="H9" i="1"/>
  <c r="I10" i="1"/>
  <c r="I11" i="1"/>
  <c r="C13" i="1"/>
  <c r="R11" i="1"/>
  <c r="C16" i="1"/>
  <c r="G13" i="1"/>
  <c r="H8" i="1"/>
  <c r="I9" i="1"/>
  <c r="C11" i="1"/>
  <c r="C12" i="1"/>
  <c r="D13" i="1"/>
  <c r="R10" i="1"/>
  <c r="F9" i="1"/>
  <c r="AG16" i="1"/>
  <c r="F13" i="1"/>
  <c r="W7" i="1"/>
  <c r="I8" i="1"/>
  <c r="C10" i="1"/>
  <c r="D11" i="1"/>
  <c r="D12" i="1"/>
  <c r="G10" i="1"/>
  <c r="W25" i="1"/>
  <c r="E13" i="1"/>
  <c r="C9" i="1"/>
  <c r="D10" i="1"/>
  <c r="E12" i="1"/>
  <c r="M11" i="1"/>
  <c r="M16" i="1"/>
  <c r="D9" i="1"/>
  <c r="E10" i="1"/>
  <c r="E11" i="1"/>
  <c r="F12" i="1"/>
  <c r="N11" i="1"/>
  <c r="R25" i="1"/>
  <c r="AB16" i="1"/>
  <c r="X16" i="1"/>
  <c r="AL7" i="1"/>
  <c r="AH7" i="1"/>
  <c r="N25" i="1"/>
  <c r="AB25" i="1"/>
  <c r="X25" i="1"/>
  <c r="Q25" i="1"/>
  <c r="M25" i="1"/>
  <c r="AL16" i="1"/>
  <c r="AH16" i="1"/>
  <c r="AA16" i="1"/>
  <c r="W16" i="1"/>
  <c r="H16" i="1"/>
  <c r="D16" i="1"/>
  <c r="W11" i="1"/>
  <c r="AA11" i="1"/>
  <c r="Y9" i="1"/>
  <c r="W12" i="1"/>
  <c r="Z11" i="1"/>
  <c r="X9" i="1"/>
  <c r="AB9" i="1"/>
  <c r="X13" i="1"/>
  <c r="AB12" i="1"/>
  <c r="AC11" i="1"/>
  <c r="Z10" i="1"/>
  <c r="Y12" i="1"/>
  <c r="X11" i="1"/>
  <c r="W10" i="1"/>
  <c r="Z9" i="1"/>
  <c r="AB8" i="1"/>
  <c r="X8" i="1"/>
  <c r="O12" i="1" l="1"/>
  <c r="Q12" i="1"/>
  <c r="P8" i="1"/>
  <c r="AA13" i="1"/>
  <c r="M8" i="1"/>
  <c r="AC9" i="1"/>
  <c r="Q13" i="1"/>
  <c r="S9" i="1"/>
  <c r="AC13" i="1"/>
  <c r="N9" i="1"/>
  <c r="Y8" i="1"/>
  <c r="AC12" i="1"/>
  <c r="AG6" i="1"/>
  <c r="AL11" i="1" s="1"/>
  <c r="Y10" i="1"/>
  <c r="AA12" i="1"/>
  <c r="X10" i="1"/>
  <c r="Z12" i="1"/>
  <c r="N10" i="1"/>
  <c r="M10" i="1"/>
  <c r="P11" i="1"/>
  <c r="M13" i="1"/>
  <c r="R9" i="1"/>
  <c r="Y13" i="1"/>
  <c r="Q9" i="1"/>
  <c r="Z13" i="1"/>
  <c r="Q11" i="1"/>
  <c r="W8" i="1"/>
  <c r="N8" i="1"/>
  <c r="AB13" i="1"/>
  <c r="AA10" i="1"/>
  <c r="Y11" i="1"/>
  <c r="AC8" i="1"/>
  <c r="AB11" i="1"/>
  <c r="W9" i="1"/>
  <c r="X12" i="1"/>
  <c r="AA8" i="1"/>
  <c r="AC10" i="1"/>
  <c r="Z8" i="1"/>
  <c r="AB10" i="1"/>
  <c r="W13" i="1"/>
  <c r="M9" i="1"/>
  <c r="N13" i="1"/>
  <c r="S8" i="1"/>
  <c r="O9" i="1"/>
  <c r="M12" i="1"/>
  <c r="S12" i="1"/>
  <c r="R8" i="1"/>
  <c r="Q8" i="1"/>
  <c r="P10" i="1"/>
  <c r="Q10" i="1"/>
  <c r="O11" i="1"/>
  <c r="P12" i="1"/>
  <c r="O13" i="1"/>
  <c r="N12" i="1"/>
  <c r="R13" i="1"/>
  <c r="O8" i="1"/>
  <c r="S10" i="1"/>
  <c r="S13" i="1"/>
  <c r="S11" i="1"/>
  <c r="R12" i="1"/>
  <c r="P9" i="1"/>
  <c r="O10" i="1"/>
  <c r="P13" i="1"/>
  <c r="AG10" i="1"/>
  <c r="AM11" i="1"/>
  <c r="AG8" i="1"/>
  <c r="AK8" i="1" l="1"/>
  <c r="AL12" i="1"/>
  <c r="AH11" i="1"/>
  <c r="AK12" i="1"/>
  <c r="AL10" i="1"/>
  <c r="AM13" i="1"/>
  <c r="AH8" i="1"/>
  <c r="AJ12" i="1"/>
  <c r="AI13" i="1"/>
  <c r="AM10" i="1"/>
  <c r="AL8" i="1"/>
  <c r="AJ8" i="1"/>
  <c r="AG13" i="1"/>
  <c r="AI12" i="1"/>
  <c r="AK13" i="1"/>
  <c r="AI10" i="1"/>
  <c r="AJ10" i="1"/>
  <c r="AH10" i="1"/>
  <c r="AJ9" i="1"/>
  <c r="AJ13" i="1"/>
  <c r="AJ11" i="1"/>
  <c r="AH13" i="1"/>
  <c r="AH9" i="1"/>
  <c r="AK9" i="1"/>
  <c r="AI11" i="1"/>
  <c r="AM9" i="1"/>
  <c r="AK11" i="1"/>
  <c r="AI8" i="1"/>
  <c r="AK10" i="1"/>
  <c r="AM12" i="1"/>
  <c r="AL13" i="1"/>
  <c r="AL9" i="1"/>
  <c r="C15" i="1"/>
  <c r="H21" i="1" s="1"/>
  <c r="AG12" i="1"/>
  <c r="AG9" i="1"/>
  <c r="AH12" i="1"/>
  <c r="AI9" i="1"/>
  <c r="AG11" i="1"/>
  <c r="AM8" i="1"/>
  <c r="D21" i="1" l="1"/>
  <c r="E18" i="1"/>
  <c r="G19" i="1"/>
  <c r="H19" i="1"/>
  <c r="E17" i="1"/>
  <c r="H22" i="1"/>
  <c r="H18" i="1"/>
  <c r="I21" i="1"/>
  <c r="C17" i="1"/>
  <c r="F20" i="1"/>
  <c r="C18" i="1"/>
  <c r="C22" i="1"/>
  <c r="G22" i="1"/>
  <c r="I18" i="1"/>
  <c r="D19" i="1"/>
  <c r="M15" i="1"/>
  <c r="M22" i="1" s="1"/>
  <c r="E19" i="1"/>
  <c r="G21" i="1"/>
  <c r="F18" i="1"/>
  <c r="D20" i="1"/>
  <c r="H17" i="1"/>
  <c r="I20" i="1"/>
  <c r="E22" i="1"/>
  <c r="F22" i="1"/>
  <c r="F17" i="1"/>
  <c r="F21" i="1"/>
  <c r="G17" i="1"/>
  <c r="I19" i="1"/>
  <c r="D22" i="1"/>
  <c r="C19" i="1"/>
  <c r="E21" i="1"/>
  <c r="G18" i="1"/>
  <c r="E20" i="1"/>
  <c r="I22" i="1"/>
  <c r="G20" i="1"/>
  <c r="C20" i="1"/>
  <c r="D18" i="1"/>
  <c r="C21" i="1"/>
  <c r="I17" i="1"/>
  <c r="H20" i="1"/>
  <c r="D17" i="1"/>
  <c r="F19" i="1"/>
  <c r="N21" i="1" l="1"/>
  <c r="Q20" i="1"/>
  <c r="M17" i="1"/>
  <c r="R18" i="1"/>
  <c r="R20" i="1"/>
  <c r="R21" i="1"/>
  <c r="O21" i="1"/>
  <c r="P20" i="1"/>
  <c r="Q22" i="1"/>
  <c r="M18" i="1"/>
  <c r="S18" i="1"/>
  <c r="P22" i="1"/>
  <c r="P18" i="1"/>
  <c r="O17" i="1"/>
  <c r="N17" i="1"/>
  <c r="P19" i="1"/>
  <c r="S21" i="1"/>
  <c r="N18" i="1"/>
  <c r="M21" i="1"/>
  <c r="O18" i="1"/>
  <c r="M20" i="1"/>
  <c r="N22" i="1"/>
  <c r="O22" i="1"/>
  <c r="N20" i="1"/>
  <c r="Q19" i="1"/>
  <c r="R17" i="1"/>
  <c r="S20" i="1"/>
  <c r="W15" i="1"/>
  <c r="X20" i="1" s="1"/>
  <c r="O19" i="1"/>
  <c r="Q21" i="1"/>
  <c r="N19" i="1"/>
  <c r="P21" i="1"/>
  <c r="R22" i="1"/>
  <c r="S22" i="1"/>
  <c r="S17" i="1"/>
  <c r="M19" i="1"/>
  <c r="Q18" i="1"/>
  <c r="O20" i="1"/>
  <c r="Q17" i="1"/>
  <c r="S19" i="1"/>
  <c r="P17" i="1"/>
  <c r="R19" i="1"/>
  <c r="Z20" i="1"/>
  <c r="Y22" i="1"/>
  <c r="W17" i="1" l="1"/>
  <c r="AB18" i="1"/>
  <c r="W19" i="1"/>
  <c r="AC20" i="1"/>
  <c r="Z17" i="1"/>
  <c r="Y21" i="1"/>
  <c r="W18" i="1"/>
  <c r="AB19" i="1"/>
  <c r="W22" i="1"/>
  <c r="AB22" i="1"/>
  <c r="AA18" i="1"/>
  <c r="X17" i="1"/>
  <c r="X21" i="1"/>
  <c r="X18" i="1"/>
  <c r="W21" i="1"/>
  <c r="AC18" i="1"/>
  <c r="AA20" i="1"/>
  <c r="Y17" i="1"/>
  <c r="AA19" i="1"/>
  <c r="AC21" i="1"/>
  <c r="AA22" i="1"/>
  <c r="Y20" i="1"/>
  <c r="Z19" i="1"/>
  <c r="AG15" i="1"/>
  <c r="AL21" i="1" s="1"/>
  <c r="Y19" i="1"/>
  <c r="AA21" i="1"/>
  <c r="Y18" i="1"/>
  <c r="W20" i="1"/>
  <c r="AC17" i="1"/>
  <c r="AB20" i="1"/>
  <c r="AC22" i="1"/>
  <c r="Z22" i="1"/>
  <c r="AB17" i="1"/>
  <c r="AB21" i="1"/>
  <c r="AA17" i="1"/>
  <c r="AC19" i="1"/>
  <c r="X22" i="1"/>
  <c r="X19" i="1"/>
  <c r="Z21" i="1"/>
  <c r="Z18" i="1"/>
  <c r="AG22" i="1"/>
  <c r="AI20" i="1"/>
  <c r="AG21" i="1"/>
  <c r="AJ19" i="1"/>
  <c r="AK22" i="1"/>
  <c r="AH17" i="1" l="1"/>
  <c r="AG19" i="1"/>
  <c r="AJ22" i="1"/>
  <c r="AK21" i="1"/>
  <c r="AG17" i="1"/>
  <c r="AJ21" i="1"/>
  <c r="AH22" i="1"/>
  <c r="AL17" i="1"/>
  <c r="AK19" i="1"/>
  <c r="C24" i="1"/>
  <c r="AJ17" i="1"/>
  <c r="AI17" i="1"/>
  <c r="AK18" i="1"/>
  <c r="AL20" i="1"/>
  <c r="AK17" i="1"/>
  <c r="AG18" i="1"/>
  <c r="AJ20" i="1"/>
  <c r="AM18" i="1"/>
  <c r="AM17" i="1"/>
  <c r="AH20" i="1"/>
  <c r="AM22" i="1"/>
  <c r="AL18" i="1"/>
  <c r="AI18" i="1"/>
  <c r="AJ18" i="1"/>
  <c r="AM19" i="1"/>
  <c r="AI21" i="1"/>
  <c r="AL22" i="1"/>
  <c r="AL19" i="1"/>
  <c r="AG20" i="1"/>
  <c r="AM21" i="1"/>
  <c r="AH18" i="1"/>
  <c r="AI19" i="1"/>
  <c r="AI22" i="1"/>
  <c r="AH19" i="1"/>
  <c r="AM20" i="1"/>
  <c r="AK20" i="1"/>
  <c r="AH21" i="1"/>
  <c r="D31" i="1"/>
  <c r="G30" i="1"/>
  <c r="C30" i="1"/>
  <c r="F29" i="1"/>
  <c r="I28" i="1"/>
  <c r="E28" i="1"/>
  <c r="D27" i="1"/>
  <c r="H27" i="1"/>
  <c r="G26" i="1"/>
  <c r="M24" i="1"/>
  <c r="H30" i="1"/>
  <c r="D30" i="1"/>
  <c r="E29" i="1"/>
  <c r="I29" i="1"/>
  <c r="F28" i="1"/>
  <c r="C27" i="1"/>
  <c r="G27" i="1"/>
  <c r="H26" i="1"/>
  <c r="D26" i="1"/>
  <c r="I30" i="1"/>
  <c r="E30" i="1"/>
  <c r="D29" i="1"/>
  <c r="H29" i="1"/>
  <c r="G28" i="1"/>
  <c r="C28" i="1"/>
  <c r="F27" i="1"/>
  <c r="I26" i="1"/>
  <c r="E26" i="1"/>
  <c r="C31" i="1"/>
  <c r="F30" i="1"/>
  <c r="C29" i="1"/>
  <c r="G29" i="1"/>
  <c r="H28" i="1"/>
  <c r="D28" i="1"/>
  <c r="E27" i="1"/>
  <c r="I27" i="1"/>
  <c r="F26" i="1"/>
  <c r="C26" i="1"/>
  <c r="E31" i="1"/>
  <c r="F31" i="1"/>
  <c r="H31" i="1"/>
  <c r="G31" i="1"/>
  <c r="I31" i="1"/>
  <c r="M31" i="1" l="1"/>
  <c r="P30" i="1"/>
  <c r="M29" i="1"/>
  <c r="Q29" i="1"/>
  <c r="N31" i="1"/>
  <c r="Q30" i="1"/>
  <c r="M30" i="1"/>
  <c r="P29" i="1"/>
  <c r="R30" i="1"/>
  <c r="N30" i="1"/>
  <c r="O29" i="1"/>
  <c r="S29" i="1"/>
  <c r="P28" i="1"/>
  <c r="M27" i="1"/>
  <c r="S30" i="1"/>
  <c r="O30" i="1"/>
  <c r="N29" i="1"/>
  <c r="R29" i="1"/>
  <c r="Q28" i="1"/>
  <c r="M28" i="1"/>
  <c r="P27" i="1"/>
  <c r="S26" i="1"/>
  <c r="O26" i="1"/>
  <c r="S28" i="1"/>
  <c r="N27" i="1"/>
  <c r="Q26" i="1"/>
  <c r="R28" i="1"/>
  <c r="O27" i="1"/>
  <c r="Q27" i="1"/>
  <c r="S27" i="1"/>
  <c r="W24" i="1"/>
  <c r="O28" i="1"/>
  <c r="R26" i="1"/>
  <c r="P26" i="1"/>
  <c r="N28" i="1"/>
  <c r="R27" i="1"/>
  <c r="N26" i="1"/>
  <c r="M26" i="1"/>
  <c r="P31" i="1"/>
  <c r="Q31" i="1"/>
  <c r="R31" i="1"/>
  <c r="O31" i="1"/>
  <c r="S31" i="1"/>
  <c r="X30" i="1" l="1"/>
  <c r="AB30" i="1"/>
  <c r="AA29" i="1"/>
  <c r="W29" i="1"/>
  <c r="W31" i="1"/>
  <c r="AC30" i="1"/>
  <c r="AB29" i="1"/>
  <c r="X28" i="1"/>
  <c r="AA28" i="1"/>
  <c r="AB27" i="1"/>
  <c r="X27" i="1"/>
  <c r="AA26" i="1"/>
  <c r="AG24" i="1"/>
  <c r="W26" i="1"/>
  <c r="Z30" i="1"/>
  <c r="Z29" i="1"/>
  <c r="X29" i="1"/>
  <c r="Z28" i="1"/>
  <c r="AC27" i="1"/>
  <c r="Y27" i="1"/>
  <c r="AB26" i="1"/>
  <c r="X26" i="1"/>
  <c r="X31" i="1"/>
  <c r="W30" i="1"/>
  <c r="AC29" i="1"/>
  <c r="W28" i="1"/>
  <c r="Y28" i="1"/>
  <c r="AC28" i="1"/>
  <c r="Z27" i="1"/>
  <c r="AC26" i="1"/>
  <c r="Y26" i="1"/>
  <c r="Y30" i="1"/>
  <c r="AA30" i="1"/>
  <c r="Y29" i="1"/>
  <c r="AB28" i="1"/>
  <c r="AA27" i="1"/>
  <c r="W27" i="1"/>
  <c r="Z26" i="1"/>
  <c r="Z31" i="1"/>
  <c r="AA31" i="1"/>
  <c r="AB31" i="1"/>
  <c r="AC31" i="1"/>
  <c r="Y31" i="1"/>
  <c r="AG31" i="1" l="1"/>
  <c r="AJ30" i="1"/>
  <c r="AG29" i="1"/>
  <c r="AK29" i="1"/>
  <c r="AL28" i="1"/>
  <c r="AH28" i="1"/>
  <c r="AI27" i="1"/>
  <c r="AM27" i="1"/>
  <c r="AJ26" i="1"/>
  <c r="AH31" i="1"/>
  <c r="AK30" i="1"/>
  <c r="AG30" i="1"/>
  <c r="AJ29" i="1"/>
  <c r="AM28" i="1"/>
  <c r="AI28" i="1"/>
  <c r="AH27" i="1"/>
  <c r="AL27" i="1"/>
  <c r="AK26" i="1"/>
  <c r="AG26" i="1"/>
  <c r="AL30" i="1"/>
  <c r="AH30" i="1"/>
  <c r="AI29" i="1"/>
  <c r="AM29" i="1"/>
  <c r="AJ28" i="1"/>
  <c r="AG27" i="1"/>
  <c r="AK27" i="1"/>
  <c r="AL26" i="1"/>
  <c r="AH26" i="1"/>
  <c r="AM30" i="1"/>
  <c r="AI30" i="1"/>
  <c r="AH29" i="1"/>
  <c r="AL29" i="1"/>
  <c r="AK28" i="1"/>
  <c r="AG28" i="1"/>
  <c r="AJ27" i="1"/>
  <c r="AM26" i="1"/>
  <c r="AI26" i="1"/>
  <c r="AI31" i="1"/>
  <c r="AJ31" i="1"/>
  <c r="AK31" i="1"/>
  <c r="AL31" i="1"/>
  <c r="AM31" i="1"/>
</calcChain>
</file>

<file path=xl/sharedStrings.xml><?xml version="1.0" encoding="utf-8"?>
<sst xmlns="http://schemas.openxmlformats.org/spreadsheetml/2006/main" count="74" uniqueCount="15">
  <si>
    <t>Year</t>
  </si>
  <si>
    <t>Start Day</t>
  </si>
  <si>
    <t>Month</t>
  </si>
  <si>
    <t>© 2009 Vertex42 LLC</t>
  </si>
  <si>
    <t>Vertex42 Calendar Template</t>
  </si>
  <si>
    <t>1:Sun, 2:Mon</t>
  </si>
  <si>
    <t>E</t>
  </si>
  <si>
    <t>O</t>
  </si>
  <si>
    <t>Every-Other-Week Service</t>
  </si>
  <si>
    <t>Monthly Service</t>
  </si>
  <si>
    <t>E=Even Weeks</t>
  </si>
  <si>
    <t>1,2,3,4=One time per month service</t>
  </si>
  <si>
    <t>O=Odd Weeks</t>
  </si>
  <si>
    <t>Holiday</t>
  </si>
  <si>
    <r>
      <t xml:space="preserve">Waste Management will be closed on the following 2021 Holidays: 
</t>
    </r>
    <r>
      <rPr>
        <b/>
        <sz val="12"/>
        <rFont val="Trebuchet MS"/>
        <family val="2"/>
        <scheme val="minor"/>
      </rPr>
      <t>New Year's Day (1/1/21);</t>
    </r>
    <r>
      <rPr>
        <sz val="12"/>
        <rFont val="Trebuchet MS"/>
        <family val="2"/>
        <scheme val="minor"/>
      </rPr>
      <t xml:space="preserve"> </t>
    </r>
    <r>
      <rPr>
        <b/>
        <sz val="12"/>
        <rFont val="Trebuchet MS"/>
        <family val="2"/>
        <scheme val="minor"/>
      </rPr>
      <t>Memorial Day (5/31/21);</t>
    </r>
    <r>
      <rPr>
        <b/>
        <sz val="12"/>
        <color rgb="FFFF0000"/>
        <rFont val="Trebuchet MS"/>
        <family val="2"/>
        <scheme val="minor"/>
      </rPr>
      <t xml:space="preserve"> 
Independence Day (</t>
    </r>
    <r>
      <rPr>
        <b/>
        <u/>
        <sz val="12"/>
        <color rgb="FFFF0000"/>
        <rFont val="Trebuchet MS"/>
        <family val="2"/>
        <scheme val="minor"/>
      </rPr>
      <t>Sunday</t>
    </r>
    <r>
      <rPr>
        <b/>
        <sz val="12"/>
        <color rgb="FFFF0000"/>
        <rFont val="Trebuchet MS"/>
        <family val="2"/>
        <scheme val="minor"/>
      </rPr>
      <t xml:space="preserve">, 7/4/21; NO service delay - </t>
    </r>
    <r>
      <rPr>
        <b/>
        <u/>
        <sz val="12"/>
        <color rgb="FFFF0000"/>
        <rFont val="Trebuchet MS"/>
        <family val="2"/>
        <scheme val="minor"/>
      </rPr>
      <t xml:space="preserve">no change </t>
    </r>
    <r>
      <rPr>
        <b/>
        <sz val="12"/>
        <color rgb="FFFF0000"/>
        <rFont val="Trebuchet MS"/>
        <family val="2"/>
        <scheme val="minor"/>
      </rPr>
      <t xml:space="preserve">to regular pick-up schedule)  </t>
    </r>
    <r>
      <rPr>
        <b/>
        <sz val="12"/>
        <rFont val="Trebuchet MS"/>
        <family val="2"/>
        <scheme val="minor"/>
      </rPr>
      <t xml:space="preserve">
Labor Day (9/6/21); Thanksgiving Day (11/25/21); 
Christmas Day </t>
    </r>
    <r>
      <rPr>
        <b/>
        <sz val="12"/>
        <color rgb="FFFF0000"/>
        <rFont val="Trebuchet MS"/>
        <family val="2"/>
        <scheme val="minor"/>
      </rPr>
      <t>(</t>
    </r>
    <r>
      <rPr>
        <b/>
        <u/>
        <sz val="12"/>
        <color rgb="FFFF0000"/>
        <rFont val="Trebuchet MS"/>
        <family val="2"/>
        <scheme val="minor"/>
      </rPr>
      <t>Saturday</t>
    </r>
    <r>
      <rPr>
        <b/>
        <sz val="12"/>
        <color rgb="FFFF0000"/>
        <rFont val="Trebuchet MS"/>
        <family val="2"/>
        <scheme val="minor"/>
      </rPr>
      <t>, 12/25/21; NO service delay - no change to regular pick-up schedule)</t>
    </r>
    <r>
      <rPr>
        <b/>
        <sz val="12"/>
        <rFont val="Trebuchet MS"/>
        <family val="2"/>
        <scheme val="minor"/>
      </rPr>
      <t xml:space="preserve">  
</t>
    </r>
    <r>
      <rPr>
        <sz val="12"/>
        <rFont val="Trebuchet MS"/>
        <family val="2"/>
        <scheme val="minor"/>
      </rPr>
      <t xml:space="preserve">If your service day falls on or </t>
    </r>
    <r>
      <rPr>
        <u/>
        <sz val="12"/>
        <rFont val="Trebuchet MS"/>
        <family val="2"/>
        <scheme val="minor"/>
      </rPr>
      <t>follows</t>
    </r>
    <r>
      <rPr>
        <sz val="12"/>
        <rFont val="Trebuchet MS"/>
        <family val="2"/>
        <scheme val="minor"/>
      </rPr>
      <t xml:space="preserve"> one of these observed holidays, your service will be delayed by one day for that week only.
(Friday services will be performed on Saturday).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</si>
</sst>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dd"/>
  </numFmts>
  <fonts count="25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2"/>
      <name val="Arial"/>
      <family val="1"/>
      <scheme val="major"/>
    </font>
    <font>
      <b/>
      <sz val="28"/>
      <color theme="4" tint="-0.499984740745262"/>
      <name val="Arial"/>
      <family val="1"/>
      <scheme val="major"/>
    </font>
    <font>
      <b/>
      <sz val="10"/>
      <name val="Arial"/>
      <family val="2"/>
    </font>
    <font>
      <b/>
      <sz val="8"/>
      <name val="Arial"/>
      <family val="2"/>
    </font>
    <font>
      <sz val="12"/>
      <name val="Trebuchet MS"/>
      <family val="2"/>
      <scheme val="minor"/>
    </font>
    <font>
      <b/>
      <sz val="12"/>
      <name val="Trebuchet MS"/>
      <family val="2"/>
      <scheme val="minor"/>
    </font>
    <font>
      <sz val="10"/>
      <name val="Trebuchet MS"/>
      <family val="2"/>
      <scheme val="minor"/>
    </font>
    <font>
      <b/>
      <u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Arial"/>
      <family val="2"/>
    </font>
    <font>
      <b/>
      <sz val="11"/>
      <name val="Arial"/>
      <family val="1"/>
      <scheme val="major"/>
    </font>
    <font>
      <sz val="11"/>
      <name val="Arial"/>
      <family val="1"/>
      <scheme val="major"/>
    </font>
    <font>
      <sz val="11"/>
      <name val="Arial Rounded MT Bold"/>
      <family val="2"/>
    </font>
    <font>
      <sz val="11"/>
      <name val="Trebuchet MS"/>
      <family val="2"/>
      <scheme val="minor"/>
    </font>
    <font>
      <sz val="11"/>
      <color indexed="9"/>
      <name val="Arial Rounded MT Bold"/>
      <family val="2"/>
    </font>
    <font>
      <b/>
      <sz val="11"/>
      <name val="Arial Rounded MT Bold"/>
      <family val="2"/>
    </font>
    <font>
      <sz val="11"/>
      <color indexed="9"/>
      <name val="Arial"/>
      <family val="2"/>
    </font>
    <font>
      <u/>
      <sz val="12"/>
      <name val="Trebuchet MS"/>
      <family val="2"/>
      <scheme val="minor"/>
    </font>
    <font>
      <b/>
      <sz val="12"/>
      <color rgb="FFFF0000"/>
      <name val="Trebuchet MS"/>
      <family val="2"/>
      <scheme val="minor"/>
    </font>
    <font>
      <b/>
      <u/>
      <sz val="12"/>
      <color rgb="FFFF0000"/>
      <name val="Trebuchet M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166" fontId="10" fillId="0" borderId="0" xfId="0" applyNumberFormat="1" applyFont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/>
    <xf numFmtId="165" fontId="15" fillId="0" borderId="0" xfId="0" applyNumberFormat="1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shrinkToFit="1"/>
    </xf>
    <xf numFmtId="164" fontId="18" fillId="0" borderId="0" xfId="0" applyNumberFormat="1" applyFont="1" applyFill="1" applyBorder="1" applyAlignment="1">
      <alignment horizontal="center" shrinkToFit="1"/>
    </xf>
    <xf numFmtId="164" fontId="17" fillId="0" borderId="0" xfId="0" applyNumberFormat="1" applyFont="1" applyFill="1" applyBorder="1" applyAlignment="1">
      <alignment horizontal="center" shrinkToFit="1"/>
    </xf>
    <xf numFmtId="0" fontId="19" fillId="0" borderId="0" xfId="0" applyFont="1" applyAlignment="1">
      <alignment horizontal="center"/>
    </xf>
    <xf numFmtId="0" fontId="14" fillId="0" borderId="0" xfId="0" applyFont="1" applyFill="1" applyBorder="1"/>
    <xf numFmtId="0" fontId="17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/>
    <xf numFmtId="164" fontId="18" fillId="3" borderId="1" xfId="0" applyNumberFormat="1" applyFont="1" applyFill="1" applyBorder="1" applyAlignment="1">
      <alignment horizontal="center" shrinkToFit="1"/>
    </xf>
    <xf numFmtId="164" fontId="18" fillId="5" borderId="1" xfId="0" applyNumberFormat="1" applyFont="1" applyFill="1" applyBorder="1" applyAlignment="1">
      <alignment horizontal="center" shrinkToFit="1"/>
    </xf>
    <xf numFmtId="164" fontId="18" fillId="6" borderId="1" xfId="0" applyNumberFormat="1" applyFont="1" applyFill="1" applyBorder="1" applyAlignment="1">
      <alignment horizontal="center" shrinkToFit="1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164" fontId="18" fillId="7" borderId="1" xfId="0" applyNumberFormat="1" applyFont="1" applyFill="1" applyBorder="1" applyAlignment="1">
      <alignment horizontal="center" shrinkToFit="1"/>
    </xf>
    <xf numFmtId="166" fontId="8" fillId="4" borderId="0" xfId="0" applyNumberFormat="1" applyFont="1" applyFill="1" applyAlignment="1">
      <alignment horizontal="center" vertical="center" wrapText="1"/>
    </xf>
    <xf numFmtId="165" fontId="15" fillId="3" borderId="4" xfId="0" applyNumberFormat="1" applyFont="1" applyFill="1" applyBorder="1" applyAlignment="1">
      <alignment horizontal="center" vertical="center" shrinkToFit="1"/>
    </xf>
    <xf numFmtId="165" fontId="15" fillId="3" borderId="7" xfId="0" applyNumberFormat="1" applyFont="1" applyFill="1" applyBorder="1" applyAlignment="1">
      <alignment horizontal="center" vertical="center" shrinkToFit="1"/>
    </xf>
    <xf numFmtId="165" fontId="15" fillId="3" borderId="8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/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1">
    <cellStyle name="Normal" xfId="0" builtinId="0"/>
  </cellStyles>
  <dxfs count="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123825</xdr:rowOff>
    </xdr:from>
    <xdr:to>
      <xdr:col>8</xdr:col>
      <xdr:colOff>228172</xdr:colOff>
      <xdr:row>3</xdr:row>
      <xdr:rowOff>514350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BE13AEF-6FB1-42B4-80E1-37917002B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6" y="123825"/>
          <a:ext cx="2276046" cy="914400"/>
        </a:xfrm>
        <a:prstGeom prst="rect">
          <a:avLst/>
        </a:prstGeom>
      </xdr:spPr>
    </xdr:pic>
    <xdr:clientData/>
  </xdr:twoCellAnchor>
  <xdr:twoCellAnchor>
    <xdr:from>
      <xdr:col>23</xdr:col>
      <xdr:colOff>228600</xdr:colOff>
      <xdr:row>0</xdr:row>
      <xdr:rowOff>19050</xdr:rowOff>
    </xdr:from>
    <xdr:to>
      <xdr:col>38</xdr:col>
      <xdr:colOff>180975</xdr:colOff>
      <xdr:row>3</xdr:row>
      <xdr:rowOff>409575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6395E289-C2A3-45B6-B537-E5CA94091198}"/>
            </a:ext>
          </a:extLst>
        </xdr:cNvPr>
        <xdr:cNvSpPr txBox="1"/>
      </xdr:nvSpPr>
      <xdr:spPr>
        <a:xfrm>
          <a:off x="6581775" y="19050"/>
          <a:ext cx="409575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Customer ID#: </a:t>
          </a:r>
          <a:r>
            <a:rPr lang="en-US" sz="1100" u="sng"/>
            <a:t>_Vernon</a:t>
          </a:r>
          <a:r>
            <a:rPr lang="en-US" sz="1100" u="sng" baseline="0"/>
            <a:t> TWP Compost</a:t>
          </a:r>
          <a:endParaRPr lang="en-US" sz="1100" u="sng"/>
        </a:p>
        <a:p>
          <a:endParaRPr lang="en-US" sz="1100"/>
        </a:p>
        <a:p>
          <a:r>
            <a:rPr lang="en-US" sz="1100"/>
            <a:t>Occurs: </a:t>
          </a:r>
          <a:r>
            <a:rPr lang="en-US" sz="1100" baseline="0"/>
            <a:t> </a:t>
          </a:r>
          <a:r>
            <a:rPr lang="en-US" sz="1100" u="sng" baseline="0"/>
            <a:t>Even Weeks</a:t>
          </a:r>
          <a:r>
            <a:rPr lang="en-US" sz="1100"/>
            <a:t>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43"/>
  <sheetViews>
    <sheetView showGridLines="0" tabSelected="1" workbookViewId="0">
      <selection activeCell="W30" sqref="W30"/>
    </sheetView>
  </sheetViews>
  <sheetFormatPr defaultRowHeight="12.5" x14ac:dyDescent="0.25"/>
  <cols>
    <col min="1" max="9" width="4.1796875" customWidth="1"/>
    <col min="10" max="11" width="4.1796875" style="8" customWidth="1"/>
    <col min="12" max="19" width="4.1796875" customWidth="1"/>
    <col min="20" max="21" width="4.1796875" style="8" customWidth="1"/>
    <col min="22" max="29" width="4.1796875" customWidth="1"/>
    <col min="30" max="31" width="4.1796875" style="8" customWidth="1"/>
    <col min="32" max="39" width="4.1796875" customWidth="1"/>
  </cols>
  <sheetData>
    <row r="1" spans="1:42" ht="13" x14ac:dyDescent="0.3">
      <c r="F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50" t="s">
        <v>0</v>
      </c>
      <c r="Z1" s="50"/>
      <c r="AA1" s="50"/>
      <c r="AB1" s="6"/>
      <c r="AC1" s="51" t="s">
        <v>2</v>
      </c>
      <c r="AD1" s="51"/>
      <c r="AE1" s="51"/>
      <c r="AF1" s="6"/>
      <c r="AG1" s="43" t="s">
        <v>1</v>
      </c>
      <c r="AH1" s="43"/>
      <c r="AI1" s="43"/>
      <c r="AJ1" s="5"/>
      <c r="AK1" s="5"/>
      <c r="AL1" s="5"/>
      <c r="AM1" s="5"/>
    </row>
    <row r="2" spans="1:42" x14ac:dyDescent="0.25">
      <c r="F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0">
        <v>2021</v>
      </c>
      <c r="Z2" s="41"/>
      <c r="AA2" s="42"/>
      <c r="AB2" s="7"/>
      <c r="AC2" s="40">
        <v>1</v>
      </c>
      <c r="AD2" s="41"/>
      <c r="AE2" s="42"/>
      <c r="AF2" s="7"/>
      <c r="AG2" s="44">
        <v>2</v>
      </c>
      <c r="AH2" s="44"/>
      <c r="AI2" s="44"/>
      <c r="AJ2" s="45" t="s">
        <v>5</v>
      </c>
      <c r="AK2" s="46"/>
      <c r="AL2" s="46"/>
      <c r="AM2" s="46"/>
    </row>
    <row r="3" spans="1:42" ht="15.5" x14ac:dyDescent="0.35">
      <c r="C3" s="47" t="str">
        <f>IF(W2="","",W2)</f>
        <v/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"/>
      <c r="AE3" s="4"/>
    </row>
    <row r="4" spans="1:42" ht="42" customHeight="1" x14ac:dyDescent="0.7">
      <c r="C4" s="48">
        <f>IF($AC$2=1,Y2,Y2&amp;"-"&amp;Y2+1)</f>
        <v>2021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9"/>
      <c r="AG4" s="49"/>
      <c r="AH4" s="49"/>
      <c r="AI4" s="49"/>
      <c r="AJ4" s="49"/>
      <c r="AK4" s="49"/>
      <c r="AL4" s="49"/>
      <c r="AM4" s="49"/>
    </row>
    <row r="5" spans="1:42" x14ac:dyDescent="0.25"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1"/>
      <c r="O5" s="1"/>
      <c r="P5" s="1"/>
      <c r="Q5" s="1"/>
      <c r="R5" s="1"/>
      <c r="S5" s="1"/>
      <c r="T5" s="2"/>
      <c r="U5" s="2"/>
      <c r="V5" s="1"/>
      <c r="W5" s="1"/>
      <c r="X5" s="1"/>
      <c r="Y5" s="1"/>
      <c r="Z5" s="1"/>
      <c r="AA5" s="1"/>
      <c r="AB5" s="1"/>
      <c r="AC5" s="1"/>
      <c r="AD5" s="2"/>
      <c r="AE5" s="2"/>
      <c r="AF5" s="1"/>
      <c r="AP5" s="1"/>
    </row>
    <row r="6" spans="1:42" s="13" customFormat="1" ht="18" customHeight="1" x14ac:dyDescent="0.3">
      <c r="C6" s="37">
        <f>DATE($Y$2,$AC$2,1)</f>
        <v>44197</v>
      </c>
      <c r="D6" s="38"/>
      <c r="E6" s="38"/>
      <c r="F6" s="38"/>
      <c r="G6" s="38"/>
      <c r="H6" s="38"/>
      <c r="I6" s="39"/>
      <c r="J6" s="14"/>
      <c r="K6" s="14"/>
      <c r="M6" s="37">
        <f>DATE(YEAR(C6),MONTH(C6)+1,1)</f>
        <v>44228</v>
      </c>
      <c r="N6" s="38"/>
      <c r="O6" s="38"/>
      <c r="P6" s="38"/>
      <c r="Q6" s="38"/>
      <c r="R6" s="38"/>
      <c r="S6" s="39"/>
      <c r="T6" s="14"/>
      <c r="U6" s="14"/>
      <c r="W6" s="37">
        <f>DATE(YEAR(M6),MONTH(M6)+1,1)</f>
        <v>44256</v>
      </c>
      <c r="X6" s="38"/>
      <c r="Y6" s="38"/>
      <c r="Z6" s="38"/>
      <c r="AA6" s="38"/>
      <c r="AB6" s="38"/>
      <c r="AC6" s="39"/>
      <c r="AD6" s="14"/>
      <c r="AE6" s="14"/>
      <c r="AG6" s="37">
        <f>DATE(YEAR(W6),MONTH(W6)+1,1)</f>
        <v>44287</v>
      </c>
      <c r="AH6" s="38"/>
      <c r="AI6" s="38"/>
      <c r="AJ6" s="38"/>
      <c r="AK6" s="38"/>
      <c r="AL6" s="38"/>
      <c r="AM6" s="39"/>
    </row>
    <row r="7" spans="1:42" s="13" customFormat="1" ht="18" customHeight="1" x14ac:dyDescent="0.3">
      <c r="C7" s="15" t="str">
        <f>INDEX({"Su";"M";"Tu";"W";"Th";"F";"Sa"},1+MOD($AG$2+1-2,7))</f>
        <v>M</v>
      </c>
      <c r="D7" s="16" t="str">
        <f>INDEX({"Su";"M";"Tu";"W";"Th";"F";"Sa"},1+MOD($AG$2+2-2,7))</f>
        <v>Tu</v>
      </c>
      <c r="E7" s="16" t="str">
        <f>INDEX({"Su";"M";"Tu";"W";"Th";"F";"Sa"},1+MOD($AG$2+3-2,7))</f>
        <v>W</v>
      </c>
      <c r="F7" s="16" t="str">
        <f>INDEX({"Su";"M";"Tu";"W";"Th";"F";"Sa"},1+MOD($AG$2+4-2,7))</f>
        <v>Th</v>
      </c>
      <c r="G7" s="16" t="str">
        <f>INDEX({"Su";"M";"Tu";"W";"Th";"F";"Sa"},1+MOD($AG$2+5-2,7))</f>
        <v>F</v>
      </c>
      <c r="H7" s="16" t="str">
        <f>INDEX({"Su";"M";"Tu";"W";"Th";"F";"Sa"},1+MOD($AG$2+6-2,7))</f>
        <v>Sa</v>
      </c>
      <c r="I7" s="16" t="str">
        <f>INDEX({"Su";"M";"Tu";"W";"Th";"F";"Sa"},1+MOD($AG$2+7-2,7))</f>
        <v>Su</v>
      </c>
      <c r="J7" s="17"/>
      <c r="K7" s="17"/>
      <c r="M7" s="18" t="str">
        <f>$C$7</f>
        <v>M</v>
      </c>
      <c r="N7" s="19" t="str">
        <f>$D$7</f>
        <v>Tu</v>
      </c>
      <c r="O7" s="19" t="str">
        <f>$E$7</f>
        <v>W</v>
      </c>
      <c r="P7" s="19" t="str">
        <f>$F$7</f>
        <v>Th</v>
      </c>
      <c r="Q7" s="19" t="str">
        <f>$G$7</f>
        <v>F</v>
      </c>
      <c r="R7" s="19" t="str">
        <f>$H$7</f>
        <v>Sa</v>
      </c>
      <c r="S7" s="20" t="str">
        <f>$I$7</f>
        <v>Su</v>
      </c>
      <c r="T7" s="17"/>
      <c r="U7" s="17"/>
      <c r="W7" s="18" t="str">
        <f>$C$7</f>
        <v>M</v>
      </c>
      <c r="X7" s="19" t="str">
        <f>$D$7</f>
        <v>Tu</v>
      </c>
      <c r="Y7" s="19" t="str">
        <f>$E$7</f>
        <v>W</v>
      </c>
      <c r="Z7" s="19" t="str">
        <f>$F$7</f>
        <v>Th</v>
      </c>
      <c r="AA7" s="19" t="str">
        <f>$G$7</f>
        <v>F</v>
      </c>
      <c r="AB7" s="19" t="str">
        <f>$H$7</f>
        <v>Sa</v>
      </c>
      <c r="AC7" s="20" t="str">
        <f>$I$7</f>
        <v>Su</v>
      </c>
      <c r="AD7" s="17"/>
      <c r="AE7" s="17"/>
      <c r="AG7" s="18" t="str">
        <f>$C$7</f>
        <v>M</v>
      </c>
      <c r="AH7" s="19" t="str">
        <f>$D$7</f>
        <v>Tu</v>
      </c>
      <c r="AI7" s="19" t="str">
        <f>$E$7</f>
        <v>W</v>
      </c>
      <c r="AJ7" s="19" t="str">
        <f>$F$7</f>
        <v>Th</v>
      </c>
      <c r="AK7" s="19" t="str">
        <f>$G$7</f>
        <v>F</v>
      </c>
      <c r="AL7" s="19" t="str">
        <f>$H$7</f>
        <v>Sa</v>
      </c>
      <c r="AM7" s="20" t="str">
        <f>$I$7</f>
        <v>Su</v>
      </c>
    </row>
    <row r="8" spans="1:42" s="13" customFormat="1" ht="18" customHeight="1" x14ac:dyDescent="0.35">
      <c r="A8" s="21" t="s">
        <v>6</v>
      </c>
      <c r="B8" s="21">
        <v>4</v>
      </c>
      <c r="C8" s="22" t="str">
        <f t="shared" ref="C8:I13" si="0">IF(MONTH($C$6)&lt;&gt;MONTH($C$6-(WEEKDAY($C$6,1)-($AG$2-1))-IF((WEEKDAY($C$6,1)-($AG$2-1))&lt;=0,7,0)+(ROW(C8)-ROW($C$8))*7+(COLUMN(C8)-COLUMN($C$8)+1)),"",$C$6-(WEEKDAY($C$6,1)-($AG$2-1))-IF((WEEKDAY($C$6,1)-($AG$2-1))&lt;=0,7,0)+(ROW(C8)-ROW($C$8))*7+(COLUMN(C8)-COLUMN($C$8)+1))</f>
        <v/>
      </c>
      <c r="D8" s="30" t="str">
        <f t="shared" si="0"/>
        <v/>
      </c>
      <c r="E8" s="32" t="str">
        <f t="shared" si="0"/>
        <v/>
      </c>
      <c r="F8" s="22" t="str">
        <f t="shared" si="0"/>
        <v/>
      </c>
      <c r="G8" s="32">
        <f t="shared" si="0"/>
        <v>44197</v>
      </c>
      <c r="H8" s="31">
        <f t="shared" si="0"/>
        <v>44198</v>
      </c>
      <c r="I8" s="22">
        <f t="shared" si="0"/>
        <v>44199</v>
      </c>
      <c r="J8" s="23"/>
      <c r="K8" s="21" t="s">
        <v>7</v>
      </c>
      <c r="L8" s="21">
        <v>1</v>
      </c>
      <c r="M8" s="22">
        <f t="shared" ref="M8:S13" si="1">IF(MONTH($M$6)&lt;&gt;MONTH($M$6-(WEEKDAY($M$6,1)-($AG$2-1))-IF((WEEKDAY($M$6,1)-($AG$2-1))&lt;=0,7,0)+(ROW(M8)-ROW($M$8))*7+(COLUMN(M8)-COLUMN($M$8)+1)),"",$M$6-(WEEKDAY($M$6,1)-($AG$2-1))-IF((WEEKDAY($M$6,1)-($AG$2-1))&lt;=0,7,0)+(ROW(M8)-ROW($M$8))*7+(COLUMN(M8)-COLUMN($M$8)+1))</f>
        <v>44228</v>
      </c>
      <c r="N8" s="22">
        <f t="shared" si="1"/>
        <v>44229</v>
      </c>
      <c r="O8" s="22">
        <f t="shared" si="1"/>
        <v>44230</v>
      </c>
      <c r="P8" s="22">
        <f t="shared" si="1"/>
        <v>44231</v>
      </c>
      <c r="Q8" s="22">
        <f t="shared" si="1"/>
        <v>44232</v>
      </c>
      <c r="R8" s="22">
        <f t="shared" si="1"/>
        <v>44233</v>
      </c>
      <c r="S8" s="22">
        <f t="shared" si="1"/>
        <v>44234</v>
      </c>
      <c r="T8" s="23"/>
      <c r="U8" s="24" t="s">
        <v>7</v>
      </c>
      <c r="V8" s="21">
        <v>1</v>
      </c>
      <c r="W8" s="22">
        <f t="shared" ref="W8:AC13" si="2">IF(MONTH($W$6)&lt;&gt;MONTH($W$6-(WEEKDAY($W$6,1)-($AG$2-1))-IF((WEEKDAY($W$6,1)-($AG$2-1))&lt;=0,7,0)+(ROW(W8)-ROW($W$8))*7+(COLUMN(W8)-COLUMN($W$8)+1)),"",$W$6-(WEEKDAY($W$6,1)-($AG$2-1))-IF((WEEKDAY($W$6,1)-($AG$2-1))&lt;=0,7,0)+(ROW(W8)-ROW($W$8))*7+(COLUMN(W8)-COLUMN($W$8)+1))</f>
        <v>44256</v>
      </c>
      <c r="X8" s="22">
        <f t="shared" si="2"/>
        <v>44257</v>
      </c>
      <c r="Y8" s="22">
        <f t="shared" si="2"/>
        <v>44258</v>
      </c>
      <c r="Z8" s="22">
        <f t="shared" si="2"/>
        <v>44259</v>
      </c>
      <c r="AA8" s="22">
        <f t="shared" si="2"/>
        <v>44260</v>
      </c>
      <c r="AB8" s="22">
        <f t="shared" si="2"/>
        <v>44261</v>
      </c>
      <c r="AC8" s="22">
        <f t="shared" si="2"/>
        <v>44262</v>
      </c>
      <c r="AD8" s="23"/>
      <c r="AE8" s="24" t="s">
        <v>7</v>
      </c>
      <c r="AF8" s="21"/>
      <c r="AG8" s="22" t="str">
        <f t="shared" ref="AG8:AM13" si="3">IF(MONTH($AG$6)&lt;&gt;MONTH($AG$6-(WEEKDAY($AG$6,1)-($AG$2-1))-IF((WEEKDAY($AG$6,1)-($AG$2-1))&lt;=0,7,0)+(ROW(AG8)-ROW($AG$8))*7+(COLUMN(AG8)-COLUMN($AG$8)+1)),"",$AG$6-(WEEKDAY($AG$6,1)-($AG$2-1))-IF((WEEKDAY($AG$6,1)-($AG$2-1))&lt;=0,7,0)+(ROW(AG8)-ROW($AG$8))*7+(COLUMN(AG8)-COLUMN($AG$8)+1))</f>
        <v/>
      </c>
      <c r="AH8" s="22" t="str">
        <f t="shared" si="3"/>
        <v/>
      </c>
      <c r="AI8" s="22" t="str">
        <f t="shared" si="3"/>
        <v/>
      </c>
      <c r="AJ8" s="22">
        <f t="shared" si="3"/>
        <v>44287</v>
      </c>
      <c r="AK8" s="22">
        <f t="shared" si="3"/>
        <v>44288</v>
      </c>
      <c r="AL8" s="22">
        <f t="shared" si="3"/>
        <v>44289</v>
      </c>
      <c r="AM8" s="22">
        <f t="shared" si="3"/>
        <v>44290</v>
      </c>
    </row>
    <row r="9" spans="1:42" s="13" customFormat="1" ht="18" customHeight="1" x14ac:dyDescent="0.35">
      <c r="A9" s="21" t="s">
        <v>7</v>
      </c>
      <c r="B9" s="21">
        <v>1</v>
      </c>
      <c r="C9" s="22">
        <f t="shared" si="0"/>
        <v>44200</v>
      </c>
      <c r="D9" s="22">
        <f t="shared" si="0"/>
        <v>44201</v>
      </c>
      <c r="E9" s="22">
        <f t="shared" si="0"/>
        <v>44202</v>
      </c>
      <c r="F9" s="22">
        <f t="shared" si="0"/>
        <v>44203</v>
      </c>
      <c r="G9" s="22">
        <f t="shared" si="0"/>
        <v>44204</v>
      </c>
      <c r="H9" s="22">
        <f t="shared" si="0"/>
        <v>44205</v>
      </c>
      <c r="I9" s="22">
        <f t="shared" si="0"/>
        <v>44206</v>
      </c>
      <c r="J9" s="23"/>
      <c r="K9" s="21" t="s">
        <v>6</v>
      </c>
      <c r="L9" s="21">
        <v>2</v>
      </c>
      <c r="M9" s="22">
        <f t="shared" si="1"/>
        <v>44235</v>
      </c>
      <c r="N9" s="22">
        <f t="shared" si="1"/>
        <v>44236</v>
      </c>
      <c r="O9" s="22">
        <f t="shared" si="1"/>
        <v>44237</v>
      </c>
      <c r="P9" s="22">
        <f t="shared" si="1"/>
        <v>44238</v>
      </c>
      <c r="Q9" s="22">
        <f t="shared" si="1"/>
        <v>44239</v>
      </c>
      <c r="R9" s="22">
        <f t="shared" si="1"/>
        <v>44240</v>
      </c>
      <c r="S9" s="22">
        <f t="shared" si="1"/>
        <v>44241</v>
      </c>
      <c r="T9" s="23"/>
      <c r="U9" s="24" t="s">
        <v>6</v>
      </c>
      <c r="V9" s="21">
        <v>2</v>
      </c>
      <c r="W9" s="22">
        <f t="shared" si="2"/>
        <v>44263</v>
      </c>
      <c r="X9" s="22">
        <f t="shared" si="2"/>
        <v>44264</v>
      </c>
      <c r="Y9" s="22">
        <f t="shared" si="2"/>
        <v>44265</v>
      </c>
      <c r="Z9" s="22">
        <f t="shared" si="2"/>
        <v>44266</v>
      </c>
      <c r="AA9" s="22">
        <f t="shared" si="2"/>
        <v>44267</v>
      </c>
      <c r="AB9" s="22">
        <f t="shared" si="2"/>
        <v>44268</v>
      </c>
      <c r="AC9" s="22">
        <f t="shared" si="2"/>
        <v>44269</v>
      </c>
      <c r="AD9" s="23"/>
      <c r="AE9" s="24" t="s">
        <v>6</v>
      </c>
      <c r="AF9" s="21">
        <v>1</v>
      </c>
      <c r="AG9" s="35">
        <f t="shared" si="3"/>
        <v>44291</v>
      </c>
      <c r="AH9" s="22">
        <f t="shared" si="3"/>
        <v>44292</v>
      </c>
      <c r="AI9" s="22">
        <f t="shared" si="3"/>
        <v>44293</v>
      </c>
      <c r="AJ9" s="22">
        <f t="shared" si="3"/>
        <v>44294</v>
      </c>
      <c r="AK9" s="22">
        <f t="shared" si="3"/>
        <v>44295</v>
      </c>
      <c r="AL9" s="22">
        <f t="shared" si="3"/>
        <v>44296</v>
      </c>
      <c r="AM9" s="22">
        <f t="shared" si="3"/>
        <v>44297</v>
      </c>
    </row>
    <row r="10" spans="1:42" s="13" customFormat="1" ht="18" customHeight="1" x14ac:dyDescent="0.35">
      <c r="A10" s="21" t="s">
        <v>6</v>
      </c>
      <c r="B10" s="21">
        <v>2</v>
      </c>
      <c r="C10" s="22">
        <f t="shared" si="0"/>
        <v>44207</v>
      </c>
      <c r="D10" s="22">
        <f t="shared" si="0"/>
        <v>44208</v>
      </c>
      <c r="E10" s="22">
        <f t="shared" si="0"/>
        <v>44209</v>
      </c>
      <c r="F10" s="22">
        <f t="shared" si="0"/>
        <v>44210</v>
      </c>
      <c r="G10" s="22">
        <f t="shared" si="0"/>
        <v>44211</v>
      </c>
      <c r="H10" s="22">
        <f t="shared" si="0"/>
        <v>44212</v>
      </c>
      <c r="I10" s="22">
        <f t="shared" si="0"/>
        <v>44213</v>
      </c>
      <c r="J10" s="23"/>
      <c r="K10" s="21" t="s">
        <v>7</v>
      </c>
      <c r="L10" s="21">
        <v>3</v>
      </c>
      <c r="M10" s="22">
        <f t="shared" si="1"/>
        <v>44242</v>
      </c>
      <c r="N10" s="22">
        <f t="shared" si="1"/>
        <v>44243</v>
      </c>
      <c r="O10" s="22">
        <f t="shared" si="1"/>
        <v>44244</v>
      </c>
      <c r="P10" s="22">
        <f t="shared" si="1"/>
        <v>44245</v>
      </c>
      <c r="Q10" s="22">
        <f t="shared" si="1"/>
        <v>44246</v>
      </c>
      <c r="R10" s="22">
        <f t="shared" si="1"/>
        <v>44247</v>
      </c>
      <c r="S10" s="22">
        <f t="shared" si="1"/>
        <v>44248</v>
      </c>
      <c r="T10" s="23"/>
      <c r="U10" s="24" t="s">
        <v>7</v>
      </c>
      <c r="V10" s="21">
        <v>3</v>
      </c>
      <c r="W10" s="22">
        <f t="shared" si="2"/>
        <v>44270</v>
      </c>
      <c r="X10" s="22">
        <f t="shared" si="2"/>
        <v>44271</v>
      </c>
      <c r="Y10" s="22">
        <f t="shared" si="2"/>
        <v>44272</v>
      </c>
      <c r="Z10" s="22">
        <f t="shared" si="2"/>
        <v>44273</v>
      </c>
      <c r="AA10" s="22">
        <f t="shared" si="2"/>
        <v>44274</v>
      </c>
      <c r="AB10" s="22">
        <f t="shared" si="2"/>
        <v>44275</v>
      </c>
      <c r="AC10" s="22">
        <f t="shared" si="2"/>
        <v>44276</v>
      </c>
      <c r="AD10" s="23"/>
      <c r="AE10" s="24" t="s">
        <v>7</v>
      </c>
      <c r="AF10" s="21">
        <v>2</v>
      </c>
      <c r="AG10" s="22">
        <f t="shared" si="3"/>
        <v>44298</v>
      </c>
      <c r="AH10" s="22">
        <f t="shared" si="3"/>
        <v>44299</v>
      </c>
      <c r="AI10" s="22">
        <f t="shared" si="3"/>
        <v>44300</v>
      </c>
      <c r="AJ10" s="22">
        <f t="shared" si="3"/>
        <v>44301</v>
      </c>
      <c r="AK10" s="22">
        <f t="shared" si="3"/>
        <v>44302</v>
      </c>
      <c r="AL10" s="22">
        <f t="shared" si="3"/>
        <v>44303</v>
      </c>
      <c r="AM10" s="22">
        <f t="shared" si="3"/>
        <v>44304</v>
      </c>
    </row>
    <row r="11" spans="1:42" s="13" customFormat="1" ht="18" customHeight="1" x14ac:dyDescent="0.35">
      <c r="A11" s="21" t="s">
        <v>7</v>
      </c>
      <c r="B11" s="21">
        <v>3</v>
      </c>
      <c r="C11" s="22">
        <f t="shared" si="0"/>
        <v>44214</v>
      </c>
      <c r="D11" s="22">
        <f t="shared" si="0"/>
        <v>44215</v>
      </c>
      <c r="E11" s="22">
        <f t="shared" si="0"/>
        <v>44216</v>
      </c>
      <c r="F11" s="22">
        <f t="shared" si="0"/>
        <v>44217</v>
      </c>
      <c r="G11" s="22">
        <f t="shared" si="0"/>
        <v>44218</v>
      </c>
      <c r="H11" s="22">
        <f t="shared" si="0"/>
        <v>44219</v>
      </c>
      <c r="I11" s="22">
        <f t="shared" si="0"/>
        <v>44220</v>
      </c>
      <c r="J11" s="23"/>
      <c r="K11" s="21" t="s">
        <v>6</v>
      </c>
      <c r="L11" s="21">
        <v>4</v>
      </c>
      <c r="M11" s="22">
        <f t="shared" si="1"/>
        <v>44249</v>
      </c>
      <c r="N11" s="22">
        <f t="shared" si="1"/>
        <v>44250</v>
      </c>
      <c r="O11" s="22">
        <f t="shared" si="1"/>
        <v>44251</v>
      </c>
      <c r="P11" s="22">
        <f t="shared" si="1"/>
        <v>44252</v>
      </c>
      <c r="Q11" s="22">
        <f t="shared" si="1"/>
        <v>44253</v>
      </c>
      <c r="R11" s="22">
        <f t="shared" si="1"/>
        <v>44254</v>
      </c>
      <c r="S11" s="22">
        <f t="shared" si="1"/>
        <v>44255</v>
      </c>
      <c r="T11" s="23"/>
      <c r="U11" s="24" t="s">
        <v>6</v>
      </c>
      <c r="V11" s="21">
        <v>4</v>
      </c>
      <c r="W11" s="22">
        <f t="shared" si="2"/>
        <v>44277</v>
      </c>
      <c r="X11" s="22">
        <f t="shared" si="2"/>
        <v>44278</v>
      </c>
      <c r="Y11" s="22">
        <f t="shared" si="2"/>
        <v>44279</v>
      </c>
      <c r="Z11" s="22">
        <f t="shared" si="2"/>
        <v>44280</v>
      </c>
      <c r="AA11" s="22">
        <f t="shared" si="2"/>
        <v>44281</v>
      </c>
      <c r="AB11" s="22">
        <f t="shared" si="2"/>
        <v>44282</v>
      </c>
      <c r="AC11" s="22">
        <f t="shared" si="2"/>
        <v>44283</v>
      </c>
      <c r="AD11" s="23"/>
      <c r="AE11" s="24" t="s">
        <v>6</v>
      </c>
      <c r="AF11" s="21">
        <v>3</v>
      </c>
      <c r="AG11" s="35">
        <f t="shared" si="3"/>
        <v>44305</v>
      </c>
      <c r="AH11" s="22">
        <f t="shared" si="3"/>
        <v>44306</v>
      </c>
      <c r="AI11" s="22">
        <f t="shared" si="3"/>
        <v>44307</v>
      </c>
      <c r="AJ11" s="22">
        <f t="shared" si="3"/>
        <v>44308</v>
      </c>
      <c r="AK11" s="22">
        <f t="shared" si="3"/>
        <v>44309</v>
      </c>
      <c r="AL11" s="22">
        <f t="shared" si="3"/>
        <v>44310</v>
      </c>
      <c r="AM11" s="22">
        <f t="shared" si="3"/>
        <v>44311</v>
      </c>
    </row>
    <row r="12" spans="1:42" s="13" customFormat="1" ht="18" customHeight="1" x14ac:dyDescent="0.35">
      <c r="A12" s="21" t="s">
        <v>6</v>
      </c>
      <c r="B12" s="21">
        <v>4</v>
      </c>
      <c r="C12" s="22">
        <f t="shared" si="0"/>
        <v>44221</v>
      </c>
      <c r="D12" s="22">
        <f t="shared" si="0"/>
        <v>44222</v>
      </c>
      <c r="E12" s="22">
        <f t="shared" si="0"/>
        <v>44223</v>
      </c>
      <c r="F12" s="22">
        <f t="shared" si="0"/>
        <v>44224</v>
      </c>
      <c r="G12" s="22">
        <f t="shared" si="0"/>
        <v>44225</v>
      </c>
      <c r="H12" s="22">
        <f t="shared" si="0"/>
        <v>44226</v>
      </c>
      <c r="I12" s="22">
        <f t="shared" si="0"/>
        <v>44227</v>
      </c>
      <c r="J12" s="23"/>
      <c r="K12" s="21"/>
      <c r="L12" s="21"/>
      <c r="M12" s="22" t="str">
        <f t="shared" si="1"/>
        <v/>
      </c>
      <c r="N12" s="22" t="str">
        <f t="shared" si="1"/>
        <v/>
      </c>
      <c r="O12" s="22" t="str">
        <f t="shared" si="1"/>
        <v/>
      </c>
      <c r="P12" s="22" t="str">
        <f t="shared" si="1"/>
        <v/>
      </c>
      <c r="Q12" s="22" t="str">
        <f t="shared" si="1"/>
        <v/>
      </c>
      <c r="R12" s="22" t="str">
        <f t="shared" si="1"/>
        <v/>
      </c>
      <c r="S12" s="22" t="str">
        <f t="shared" si="1"/>
        <v/>
      </c>
      <c r="T12" s="23"/>
      <c r="U12" s="24" t="s">
        <v>7</v>
      </c>
      <c r="V12" s="21"/>
      <c r="W12" s="22">
        <f t="shared" si="2"/>
        <v>44284</v>
      </c>
      <c r="X12" s="22">
        <f t="shared" si="2"/>
        <v>44285</v>
      </c>
      <c r="Y12" s="22">
        <f t="shared" si="2"/>
        <v>44286</v>
      </c>
      <c r="Z12" s="22" t="str">
        <f t="shared" si="2"/>
        <v/>
      </c>
      <c r="AA12" s="22" t="str">
        <f t="shared" si="2"/>
        <v/>
      </c>
      <c r="AB12" s="22" t="str">
        <f t="shared" si="2"/>
        <v/>
      </c>
      <c r="AC12" s="22" t="str">
        <f t="shared" si="2"/>
        <v/>
      </c>
      <c r="AD12" s="23"/>
      <c r="AE12" s="24" t="s">
        <v>7</v>
      </c>
      <c r="AF12" s="21">
        <v>4</v>
      </c>
      <c r="AG12" s="22">
        <f t="shared" si="3"/>
        <v>44312</v>
      </c>
      <c r="AH12" s="22">
        <f t="shared" si="3"/>
        <v>44313</v>
      </c>
      <c r="AI12" s="22">
        <f t="shared" si="3"/>
        <v>44314</v>
      </c>
      <c r="AJ12" s="22">
        <f t="shared" si="3"/>
        <v>44315</v>
      </c>
      <c r="AK12" s="22">
        <f t="shared" si="3"/>
        <v>44316</v>
      </c>
      <c r="AL12" s="22" t="str">
        <f t="shared" si="3"/>
        <v/>
      </c>
      <c r="AM12" s="22" t="str">
        <f t="shared" si="3"/>
        <v/>
      </c>
    </row>
    <row r="13" spans="1:42" s="13" customFormat="1" ht="18" customHeight="1" x14ac:dyDescent="0.35">
      <c r="A13" s="21"/>
      <c r="B13" s="21"/>
      <c r="C13" s="22" t="str">
        <f t="shared" si="0"/>
        <v/>
      </c>
      <c r="D13" s="22" t="str">
        <f t="shared" si="0"/>
        <v/>
      </c>
      <c r="E13" s="22" t="str">
        <f t="shared" si="0"/>
        <v/>
      </c>
      <c r="F13" s="22" t="str">
        <f t="shared" si="0"/>
        <v/>
      </c>
      <c r="G13" s="22" t="str">
        <f t="shared" si="0"/>
        <v/>
      </c>
      <c r="H13" s="22" t="str">
        <f t="shared" si="0"/>
        <v/>
      </c>
      <c r="I13" s="22" t="str">
        <f t="shared" si="0"/>
        <v/>
      </c>
      <c r="J13" s="23"/>
      <c r="K13" s="25"/>
      <c r="L13" s="21"/>
      <c r="M13" s="22" t="str">
        <f t="shared" si="1"/>
        <v/>
      </c>
      <c r="N13" s="22" t="str">
        <f t="shared" si="1"/>
        <v/>
      </c>
      <c r="O13" s="22" t="str">
        <f t="shared" si="1"/>
        <v/>
      </c>
      <c r="P13" s="22" t="str">
        <f t="shared" si="1"/>
        <v/>
      </c>
      <c r="Q13" s="22" t="str">
        <f t="shared" si="1"/>
        <v/>
      </c>
      <c r="R13" s="22" t="str">
        <f t="shared" si="1"/>
        <v/>
      </c>
      <c r="S13" s="22" t="str">
        <f t="shared" si="1"/>
        <v/>
      </c>
      <c r="T13" s="23"/>
      <c r="U13" s="24"/>
      <c r="V13" s="25"/>
      <c r="W13" s="22" t="str">
        <f t="shared" si="2"/>
        <v/>
      </c>
      <c r="X13" s="22" t="str">
        <f t="shared" si="2"/>
        <v/>
      </c>
      <c r="Y13" s="22" t="str">
        <f t="shared" si="2"/>
        <v/>
      </c>
      <c r="Z13" s="22" t="str">
        <f t="shared" si="2"/>
        <v/>
      </c>
      <c r="AA13" s="22" t="str">
        <f t="shared" si="2"/>
        <v/>
      </c>
      <c r="AB13" s="22" t="str">
        <f t="shared" si="2"/>
        <v/>
      </c>
      <c r="AC13" s="22" t="str">
        <f t="shared" si="2"/>
        <v/>
      </c>
      <c r="AD13" s="23"/>
      <c r="AE13" s="24"/>
      <c r="AF13" s="21"/>
      <c r="AG13" s="22" t="str">
        <f t="shared" si="3"/>
        <v/>
      </c>
      <c r="AH13" s="22" t="str">
        <f t="shared" si="3"/>
        <v/>
      </c>
      <c r="AI13" s="22" t="str">
        <f t="shared" si="3"/>
        <v/>
      </c>
      <c r="AJ13" s="22" t="str">
        <f t="shared" si="3"/>
        <v/>
      </c>
      <c r="AK13" s="22" t="str">
        <f t="shared" si="3"/>
        <v/>
      </c>
      <c r="AL13" s="22" t="str">
        <f t="shared" si="3"/>
        <v/>
      </c>
      <c r="AM13" s="22" t="str">
        <f t="shared" si="3"/>
        <v/>
      </c>
    </row>
    <row r="14" spans="1:42" s="13" customFormat="1" ht="18" customHeight="1" x14ac:dyDescent="0.3">
      <c r="A14" s="21"/>
      <c r="B14" s="21"/>
      <c r="J14" s="26"/>
      <c r="K14" s="21"/>
      <c r="L14" s="21"/>
      <c r="T14" s="26"/>
      <c r="U14" s="27"/>
      <c r="V14" s="21"/>
      <c r="AD14" s="26"/>
      <c r="AE14" s="27"/>
      <c r="AF14" s="21"/>
    </row>
    <row r="15" spans="1:42" s="13" customFormat="1" ht="18" customHeight="1" x14ac:dyDescent="0.3">
      <c r="A15" s="21"/>
      <c r="B15" s="21"/>
      <c r="C15" s="37">
        <f>DATE(YEAR(AG6),MONTH(AG6)+1,1)</f>
        <v>44317</v>
      </c>
      <c r="D15" s="38"/>
      <c r="E15" s="38"/>
      <c r="F15" s="38"/>
      <c r="G15" s="38"/>
      <c r="H15" s="38"/>
      <c r="I15" s="39"/>
      <c r="J15" s="14"/>
      <c r="K15" s="21"/>
      <c r="L15" s="21"/>
      <c r="M15" s="37">
        <f>DATE(YEAR(C15),MONTH(C15)+1,1)</f>
        <v>44348</v>
      </c>
      <c r="N15" s="38"/>
      <c r="O15" s="38"/>
      <c r="P15" s="38"/>
      <c r="Q15" s="38"/>
      <c r="R15" s="38"/>
      <c r="S15" s="39"/>
      <c r="T15" s="14"/>
      <c r="U15" s="28"/>
      <c r="V15" s="21"/>
      <c r="W15" s="37">
        <f>DATE(YEAR(M15),MONTH(M15)+1,1)</f>
        <v>44378</v>
      </c>
      <c r="X15" s="38"/>
      <c r="Y15" s="38"/>
      <c r="Z15" s="38"/>
      <c r="AA15" s="38"/>
      <c r="AB15" s="38"/>
      <c r="AC15" s="39"/>
      <c r="AD15" s="14"/>
      <c r="AE15" s="28"/>
      <c r="AF15" s="21"/>
      <c r="AG15" s="37">
        <f>DATE(YEAR(W15),MONTH(W15)+1,1)</f>
        <v>44409</v>
      </c>
      <c r="AH15" s="38"/>
      <c r="AI15" s="38"/>
      <c r="AJ15" s="38"/>
      <c r="AK15" s="38"/>
      <c r="AL15" s="38"/>
      <c r="AM15" s="39"/>
    </row>
    <row r="16" spans="1:42" s="13" customFormat="1" ht="18" customHeight="1" x14ac:dyDescent="0.3">
      <c r="A16" s="21"/>
      <c r="B16" s="21"/>
      <c r="C16" s="18" t="str">
        <f>$C$7</f>
        <v>M</v>
      </c>
      <c r="D16" s="19" t="str">
        <f>$D$7</f>
        <v>Tu</v>
      </c>
      <c r="E16" s="19" t="str">
        <f>$E$7</f>
        <v>W</v>
      </c>
      <c r="F16" s="19" t="str">
        <f>$F$7</f>
        <v>Th</v>
      </c>
      <c r="G16" s="19" t="str">
        <f>$G$7</f>
        <v>F</v>
      </c>
      <c r="H16" s="19" t="str">
        <f>$H$7</f>
        <v>Sa</v>
      </c>
      <c r="I16" s="19" t="str">
        <f>$I$7</f>
        <v>Su</v>
      </c>
      <c r="J16" s="17"/>
      <c r="K16" s="21"/>
      <c r="L16" s="21"/>
      <c r="M16" s="18" t="str">
        <f>$C$7</f>
        <v>M</v>
      </c>
      <c r="N16" s="19" t="str">
        <f>$D$7</f>
        <v>Tu</v>
      </c>
      <c r="O16" s="19" t="str">
        <f>$E$7</f>
        <v>W</v>
      </c>
      <c r="P16" s="19" t="str">
        <f>$F$7</f>
        <v>Th</v>
      </c>
      <c r="Q16" s="19" t="str">
        <f>$G$7</f>
        <v>F</v>
      </c>
      <c r="R16" s="19" t="str">
        <f>$H$7</f>
        <v>Sa</v>
      </c>
      <c r="S16" s="20" t="str">
        <f>$I$7</f>
        <v>Su</v>
      </c>
      <c r="T16" s="17"/>
      <c r="U16" s="27"/>
      <c r="V16" s="21"/>
      <c r="W16" s="18" t="str">
        <f>$C$7</f>
        <v>M</v>
      </c>
      <c r="X16" s="19" t="str">
        <f>$D$7</f>
        <v>Tu</v>
      </c>
      <c r="Y16" s="19" t="str">
        <f>$E$7</f>
        <v>W</v>
      </c>
      <c r="Z16" s="19" t="str">
        <f>$F$7</f>
        <v>Th</v>
      </c>
      <c r="AA16" s="19" t="str">
        <f>$G$7</f>
        <v>F</v>
      </c>
      <c r="AB16" s="19" t="str">
        <f>$H$7</f>
        <v>Sa</v>
      </c>
      <c r="AC16" s="20" t="str">
        <f>$I$7</f>
        <v>Su</v>
      </c>
      <c r="AD16" s="17"/>
      <c r="AE16" s="27"/>
      <c r="AF16" s="21"/>
      <c r="AG16" s="18" t="str">
        <f>$C$7</f>
        <v>M</v>
      </c>
      <c r="AH16" s="19" t="str">
        <f>$D$7</f>
        <v>Tu</v>
      </c>
      <c r="AI16" s="19" t="str">
        <f>$E$7</f>
        <v>W</v>
      </c>
      <c r="AJ16" s="19" t="str">
        <f>$F$7</f>
        <v>Th</v>
      </c>
      <c r="AK16" s="19" t="str">
        <f>$G$7</f>
        <v>F</v>
      </c>
      <c r="AL16" s="19" t="str">
        <f>$H$7</f>
        <v>Sa</v>
      </c>
      <c r="AM16" s="20" t="str">
        <f>$I$7</f>
        <v>Su</v>
      </c>
    </row>
    <row r="17" spans="1:39" s="13" customFormat="1" ht="18" customHeight="1" x14ac:dyDescent="0.35">
      <c r="A17" s="21" t="s">
        <v>7</v>
      </c>
      <c r="B17" s="21">
        <v>4</v>
      </c>
      <c r="C17" s="22" t="str">
        <f t="shared" ref="C17:I22" si="4">IF(MONTH($C$15)&lt;&gt;MONTH($C$15-(WEEKDAY($C$15,1)-($AG$2-1))-IF((WEEKDAY($C$15,1)-($AG$2-1))&lt;=0,7,0)+(ROW(C17)-ROW($C$17))*7+(COLUMN(C17)-COLUMN($C$17)+1)),"",$C$15-(WEEKDAY($C$15,1)-($AG$2-1))-IF((WEEKDAY($C$15,1)-($AG$2-1))&lt;=0,7,0)+(ROW(C17)-ROW($C$17))*7+(COLUMN(C17)-COLUMN($C$17)+1))</f>
        <v/>
      </c>
      <c r="D17" s="22" t="str">
        <f t="shared" si="4"/>
        <v/>
      </c>
      <c r="E17" s="22" t="str">
        <f t="shared" si="4"/>
        <v/>
      </c>
      <c r="F17" s="22" t="str">
        <f t="shared" si="4"/>
        <v/>
      </c>
      <c r="G17" s="22" t="str">
        <f t="shared" si="4"/>
        <v/>
      </c>
      <c r="H17" s="22">
        <f t="shared" si="4"/>
        <v>44317</v>
      </c>
      <c r="I17" s="22">
        <f t="shared" si="4"/>
        <v>44318</v>
      </c>
      <c r="J17" s="23"/>
      <c r="K17" s="21" t="s">
        <v>6</v>
      </c>
      <c r="L17" s="21"/>
      <c r="M17" s="22" t="str">
        <f t="shared" ref="M17:S22" si="5">IF(MONTH($M$15)&lt;&gt;MONTH($M$15-(WEEKDAY($M$15,1)-($AG$2-1))-IF((WEEKDAY($M$15,1)-($AG$2-1))&lt;=0,7,0)+(ROW(M17)-ROW($M$17))*7+(COLUMN(M17)-COLUMN($M$17)+1)),"",$M$15-(WEEKDAY($M$15,1)-($AG$2-1))-IF((WEEKDAY($M$15,1)-($AG$2-1))&lt;=0,7,0)+(ROW(M17)-ROW($M$17))*7+(COLUMN(M17)-COLUMN($M$17)+1))</f>
        <v/>
      </c>
      <c r="N17" s="35">
        <f t="shared" si="5"/>
        <v>44348</v>
      </c>
      <c r="O17" s="22">
        <f t="shared" si="5"/>
        <v>44349</v>
      </c>
      <c r="P17" s="22">
        <f t="shared" si="5"/>
        <v>44350</v>
      </c>
      <c r="Q17" s="22">
        <f t="shared" si="5"/>
        <v>44351</v>
      </c>
      <c r="R17" s="22">
        <f t="shared" si="5"/>
        <v>44352</v>
      </c>
      <c r="S17" s="22">
        <f t="shared" si="5"/>
        <v>44353</v>
      </c>
      <c r="T17" s="23"/>
      <c r="U17" s="24" t="s">
        <v>6</v>
      </c>
      <c r="V17" s="21">
        <v>4</v>
      </c>
      <c r="W17" s="22" t="str">
        <f t="shared" ref="W17:AC22" si="6">IF(MONTH($W$15)&lt;&gt;MONTH($W$15-(WEEKDAY($W$15,1)-($AG$2-1))-IF((WEEKDAY($W$15,1)-($AG$2-1))&lt;=0,7,0)+(ROW(W17)-ROW($W$17))*7+(COLUMN(W17)-COLUMN($W$17)+1)),"",$W$15-(WEEKDAY($W$15,1)-($AG$2-1))-IF((WEEKDAY($W$15,1)-($AG$2-1))&lt;=0,7,0)+(ROW(W17)-ROW($W$17))*7+(COLUMN(W17)-COLUMN($W$17)+1))</f>
        <v/>
      </c>
      <c r="X17" s="22" t="str">
        <f t="shared" si="6"/>
        <v/>
      </c>
      <c r="Y17" s="22" t="str">
        <f t="shared" si="6"/>
        <v/>
      </c>
      <c r="Z17" s="31">
        <f t="shared" si="6"/>
        <v>44378</v>
      </c>
      <c r="AA17" s="22">
        <f t="shared" si="6"/>
        <v>44379</v>
      </c>
      <c r="AB17" s="31">
        <f t="shared" si="6"/>
        <v>44380</v>
      </c>
      <c r="AC17" s="32">
        <f t="shared" si="6"/>
        <v>44381</v>
      </c>
      <c r="AD17" s="23"/>
      <c r="AE17" s="24" t="s">
        <v>6</v>
      </c>
      <c r="AF17" s="21">
        <v>4</v>
      </c>
      <c r="AG17" s="22" t="str">
        <f t="shared" ref="AG17:AM22" si="7">IF(MONTH($AG$15)&lt;&gt;MONTH($AG$15-(WEEKDAY($AG$15,1)-($AG$2-1))-IF((WEEKDAY($AG$15,1)-($AG$2-1))&lt;=0,7,0)+(ROW(AG17)-ROW($AG$17))*7+(COLUMN(AG17)-COLUMN($AG$17)+1)),"",$AG$15-(WEEKDAY($AG$15,1)-($AG$2-1))-IF((WEEKDAY($AG$15,1)-($AG$2-1))&lt;=0,7,0)+(ROW(AG17)-ROW($AG$17))*7+(COLUMN(AG17)-COLUMN($AG$17)+1))</f>
        <v/>
      </c>
      <c r="AH17" s="22" t="str">
        <f t="shared" si="7"/>
        <v/>
      </c>
      <c r="AI17" s="22" t="str">
        <f t="shared" si="7"/>
        <v/>
      </c>
      <c r="AJ17" s="22" t="str">
        <f t="shared" si="7"/>
        <v/>
      </c>
      <c r="AK17" s="22" t="str">
        <f t="shared" si="7"/>
        <v/>
      </c>
      <c r="AL17" s="22" t="str">
        <f t="shared" si="7"/>
        <v/>
      </c>
      <c r="AM17" s="22">
        <f t="shared" si="7"/>
        <v>44409</v>
      </c>
    </row>
    <row r="18" spans="1:39" s="13" customFormat="1" ht="18" customHeight="1" x14ac:dyDescent="0.35">
      <c r="A18" s="21" t="s">
        <v>6</v>
      </c>
      <c r="B18" s="21">
        <v>1</v>
      </c>
      <c r="C18" s="35">
        <f t="shared" si="4"/>
        <v>44319</v>
      </c>
      <c r="D18" s="22">
        <f t="shared" si="4"/>
        <v>44320</v>
      </c>
      <c r="E18" s="22">
        <f t="shared" si="4"/>
        <v>44321</v>
      </c>
      <c r="F18" s="22">
        <f t="shared" si="4"/>
        <v>44322</v>
      </c>
      <c r="G18" s="22">
        <f t="shared" si="4"/>
        <v>44323</v>
      </c>
      <c r="H18" s="22">
        <f t="shared" si="4"/>
        <v>44324</v>
      </c>
      <c r="I18" s="22">
        <f t="shared" si="4"/>
        <v>44325</v>
      </c>
      <c r="J18" s="23"/>
      <c r="K18" s="21" t="s">
        <v>7</v>
      </c>
      <c r="L18" s="21">
        <v>1</v>
      </c>
      <c r="M18" s="22">
        <f t="shared" si="5"/>
        <v>44354</v>
      </c>
      <c r="N18" s="22">
        <f t="shared" si="5"/>
        <v>44355</v>
      </c>
      <c r="O18" s="22">
        <f t="shared" si="5"/>
        <v>44356</v>
      </c>
      <c r="P18" s="22">
        <f t="shared" si="5"/>
        <v>44357</v>
      </c>
      <c r="Q18" s="22">
        <f t="shared" si="5"/>
        <v>44358</v>
      </c>
      <c r="R18" s="22">
        <f t="shared" si="5"/>
        <v>44359</v>
      </c>
      <c r="S18" s="22">
        <f t="shared" si="5"/>
        <v>44360</v>
      </c>
      <c r="T18" s="23"/>
      <c r="U18" s="24" t="s">
        <v>7</v>
      </c>
      <c r="V18" s="21">
        <v>1</v>
      </c>
      <c r="W18" s="31">
        <f t="shared" si="6"/>
        <v>44382</v>
      </c>
      <c r="X18" s="22">
        <f t="shared" si="6"/>
        <v>44383</v>
      </c>
      <c r="Y18" s="22">
        <f t="shared" si="6"/>
        <v>44384</v>
      </c>
      <c r="Z18" s="22">
        <f t="shared" si="6"/>
        <v>44385</v>
      </c>
      <c r="AA18" s="22">
        <f t="shared" si="6"/>
        <v>44386</v>
      </c>
      <c r="AB18" s="22">
        <f t="shared" si="6"/>
        <v>44387</v>
      </c>
      <c r="AC18" s="22">
        <f t="shared" si="6"/>
        <v>44388</v>
      </c>
      <c r="AD18" s="23"/>
      <c r="AE18" s="24" t="s">
        <v>7</v>
      </c>
      <c r="AF18" s="21">
        <v>1</v>
      </c>
      <c r="AG18" s="22">
        <f t="shared" si="7"/>
        <v>44410</v>
      </c>
      <c r="AH18" s="22">
        <f t="shared" si="7"/>
        <v>44411</v>
      </c>
      <c r="AI18" s="22">
        <f t="shared" si="7"/>
        <v>44412</v>
      </c>
      <c r="AJ18" s="22">
        <f t="shared" si="7"/>
        <v>44413</v>
      </c>
      <c r="AK18" s="22">
        <f t="shared" si="7"/>
        <v>44414</v>
      </c>
      <c r="AL18" s="22">
        <f t="shared" si="7"/>
        <v>44415</v>
      </c>
      <c r="AM18" s="22">
        <f t="shared" si="7"/>
        <v>44416</v>
      </c>
    </row>
    <row r="19" spans="1:39" s="13" customFormat="1" ht="18" customHeight="1" x14ac:dyDescent="0.35">
      <c r="A19" s="21" t="s">
        <v>7</v>
      </c>
      <c r="B19" s="21">
        <v>2</v>
      </c>
      <c r="C19" s="22">
        <f t="shared" si="4"/>
        <v>44326</v>
      </c>
      <c r="D19" s="22">
        <f t="shared" si="4"/>
        <v>44327</v>
      </c>
      <c r="E19" s="22">
        <f t="shared" si="4"/>
        <v>44328</v>
      </c>
      <c r="F19" s="22">
        <f t="shared" si="4"/>
        <v>44329</v>
      </c>
      <c r="G19" s="22">
        <f t="shared" si="4"/>
        <v>44330</v>
      </c>
      <c r="H19" s="22">
        <f t="shared" si="4"/>
        <v>44331</v>
      </c>
      <c r="I19" s="22">
        <f t="shared" si="4"/>
        <v>44332</v>
      </c>
      <c r="J19" s="23"/>
      <c r="K19" s="21" t="s">
        <v>6</v>
      </c>
      <c r="L19" s="21">
        <v>2</v>
      </c>
      <c r="M19" s="35">
        <f t="shared" si="5"/>
        <v>44361</v>
      </c>
      <c r="N19" s="22">
        <f t="shared" si="5"/>
        <v>44362</v>
      </c>
      <c r="O19" s="22">
        <f t="shared" si="5"/>
        <v>44363</v>
      </c>
      <c r="P19" s="22">
        <f t="shared" si="5"/>
        <v>44364</v>
      </c>
      <c r="Q19" s="22">
        <f t="shared" si="5"/>
        <v>44365</v>
      </c>
      <c r="R19" s="22">
        <f t="shared" si="5"/>
        <v>44366</v>
      </c>
      <c r="S19" s="22">
        <f t="shared" si="5"/>
        <v>44367</v>
      </c>
      <c r="T19" s="23"/>
      <c r="U19" s="24" t="s">
        <v>6</v>
      </c>
      <c r="V19" s="21">
        <v>2</v>
      </c>
      <c r="W19" s="35">
        <f t="shared" si="6"/>
        <v>44389</v>
      </c>
      <c r="X19" s="22">
        <f t="shared" si="6"/>
        <v>44390</v>
      </c>
      <c r="Y19" s="22">
        <f t="shared" si="6"/>
        <v>44391</v>
      </c>
      <c r="Z19" s="22">
        <f t="shared" si="6"/>
        <v>44392</v>
      </c>
      <c r="AA19" s="22">
        <f t="shared" si="6"/>
        <v>44393</v>
      </c>
      <c r="AB19" s="22">
        <f t="shared" si="6"/>
        <v>44394</v>
      </c>
      <c r="AC19" s="22">
        <f t="shared" si="6"/>
        <v>44395</v>
      </c>
      <c r="AD19" s="23"/>
      <c r="AE19" s="24" t="s">
        <v>6</v>
      </c>
      <c r="AF19" s="21">
        <v>2</v>
      </c>
      <c r="AG19" s="35">
        <f t="shared" si="7"/>
        <v>44417</v>
      </c>
      <c r="AH19" s="22">
        <f t="shared" si="7"/>
        <v>44418</v>
      </c>
      <c r="AI19" s="22">
        <f t="shared" si="7"/>
        <v>44419</v>
      </c>
      <c r="AJ19" s="22">
        <f t="shared" si="7"/>
        <v>44420</v>
      </c>
      <c r="AK19" s="22">
        <f t="shared" si="7"/>
        <v>44421</v>
      </c>
      <c r="AL19" s="22">
        <f t="shared" si="7"/>
        <v>44422</v>
      </c>
      <c r="AM19" s="22">
        <f t="shared" si="7"/>
        <v>44423</v>
      </c>
    </row>
    <row r="20" spans="1:39" s="13" customFormat="1" ht="18" customHeight="1" x14ac:dyDescent="0.35">
      <c r="A20" s="21" t="s">
        <v>6</v>
      </c>
      <c r="B20" s="21">
        <v>3</v>
      </c>
      <c r="C20" s="35">
        <f t="shared" si="4"/>
        <v>44333</v>
      </c>
      <c r="D20" s="22">
        <f t="shared" si="4"/>
        <v>44334</v>
      </c>
      <c r="E20" s="22">
        <f t="shared" si="4"/>
        <v>44335</v>
      </c>
      <c r="F20" s="22">
        <f t="shared" si="4"/>
        <v>44336</v>
      </c>
      <c r="G20" s="22">
        <f t="shared" si="4"/>
        <v>44337</v>
      </c>
      <c r="H20" s="22">
        <f t="shared" si="4"/>
        <v>44338</v>
      </c>
      <c r="I20" s="22">
        <f t="shared" si="4"/>
        <v>44339</v>
      </c>
      <c r="J20" s="23"/>
      <c r="K20" s="21" t="s">
        <v>7</v>
      </c>
      <c r="L20" s="21">
        <v>3</v>
      </c>
      <c r="M20" s="22">
        <f t="shared" si="5"/>
        <v>44368</v>
      </c>
      <c r="N20" s="22">
        <f t="shared" si="5"/>
        <v>44369</v>
      </c>
      <c r="O20" s="22">
        <f t="shared" si="5"/>
        <v>44370</v>
      </c>
      <c r="P20" s="22">
        <f t="shared" si="5"/>
        <v>44371</v>
      </c>
      <c r="Q20" s="22">
        <f t="shared" si="5"/>
        <v>44372</v>
      </c>
      <c r="R20" s="22">
        <f t="shared" si="5"/>
        <v>44373</v>
      </c>
      <c r="S20" s="22">
        <f t="shared" si="5"/>
        <v>44374</v>
      </c>
      <c r="T20" s="23"/>
      <c r="U20" s="24" t="s">
        <v>7</v>
      </c>
      <c r="V20" s="21">
        <v>3</v>
      </c>
      <c r="W20" s="22">
        <f t="shared" si="6"/>
        <v>44396</v>
      </c>
      <c r="X20" s="22">
        <f t="shared" si="6"/>
        <v>44397</v>
      </c>
      <c r="Y20" s="22">
        <f t="shared" si="6"/>
        <v>44398</v>
      </c>
      <c r="Z20" s="22">
        <f t="shared" si="6"/>
        <v>44399</v>
      </c>
      <c r="AA20" s="22">
        <f t="shared" si="6"/>
        <v>44400</v>
      </c>
      <c r="AB20" s="22">
        <f t="shared" si="6"/>
        <v>44401</v>
      </c>
      <c r="AC20" s="22">
        <f t="shared" si="6"/>
        <v>44402</v>
      </c>
      <c r="AD20" s="23"/>
      <c r="AE20" s="24" t="s">
        <v>7</v>
      </c>
      <c r="AF20" s="21">
        <v>3</v>
      </c>
      <c r="AG20" s="22">
        <f t="shared" si="7"/>
        <v>44424</v>
      </c>
      <c r="AH20" s="22">
        <f t="shared" si="7"/>
        <v>44425</v>
      </c>
      <c r="AI20" s="22">
        <f t="shared" si="7"/>
        <v>44426</v>
      </c>
      <c r="AJ20" s="22">
        <f t="shared" si="7"/>
        <v>44427</v>
      </c>
      <c r="AK20" s="22">
        <f t="shared" si="7"/>
        <v>44428</v>
      </c>
      <c r="AL20" s="22">
        <f t="shared" si="7"/>
        <v>44429</v>
      </c>
      <c r="AM20" s="22">
        <f t="shared" si="7"/>
        <v>44430</v>
      </c>
    </row>
    <row r="21" spans="1:39" s="13" customFormat="1" ht="18" customHeight="1" x14ac:dyDescent="0.35">
      <c r="A21" s="21" t="s">
        <v>7</v>
      </c>
      <c r="B21" s="21">
        <v>4</v>
      </c>
      <c r="C21" s="31">
        <f t="shared" si="4"/>
        <v>44340</v>
      </c>
      <c r="D21" s="22">
        <f t="shared" si="4"/>
        <v>44341</v>
      </c>
      <c r="E21" s="22">
        <f t="shared" si="4"/>
        <v>44342</v>
      </c>
      <c r="F21" s="22">
        <f t="shared" si="4"/>
        <v>44343</v>
      </c>
      <c r="G21" s="22">
        <f t="shared" si="4"/>
        <v>44344</v>
      </c>
      <c r="H21" s="22">
        <f t="shared" si="4"/>
        <v>44345</v>
      </c>
      <c r="I21" s="22">
        <f t="shared" si="4"/>
        <v>44346</v>
      </c>
      <c r="J21" s="23"/>
      <c r="K21" s="21" t="s">
        <v>6</v>
      </c>
      <c r="L21" s="21">
        <v>4</v>
      </c>
      <c r="M21" s="35">
        <f t="shared" si="5"/>
        <v>44375</v>
      </c>
      <c r="N21" s="22">
        <f t="shared" si="5"/>
        <v>44376</v>
      </c>
      <c r="O21" s="22">
        <f t="shared" si="5"/>
        <v>44377</v>
      </c>
      <c r="P21" s="22" t="str">
        <f t="shared" si="5"/>
        <v/>
      </c>
      <c r="Q21" s="22" t="str">
        <f t="shared" si="5"/>
        <v/>
      </c>
      <c r="R21" s="22" t="str">
        <f t="shared" si="5"/>
        <v/>
      </c>
      <c r="S21" s="22" t="str">
        <f t="shared" si="5"/>
        <v/>
      </c>
      <c r="T21" s="23"/>
      <c r="U21" s="24" t="s">
        <v>6</v>
      </c>
      <c r="V21" s="21">
        <v>4</v>
      </c>
      <c r="W21" s="35">
        <f t="shared" si="6"/>
        <v>44403</v>
      </c>
      <c r="X21" s="22">
        <f t="shared" si="6"/>
        <v>44404</v>
      </c>
      <c r="Y21" s="22">
        <f t="shared" si="6"/>
        <v>44405</v>
      </c>
      <c r="Z21" s="22">
        <f t="shared" si="6"/>
        <v>44406</v>
      </c>
      <c r="AA21" s="22">
        <f t="shared" si="6"/>
        <v>44407</v>
      </c>
      <c r="AB21" s="22">
        <f t="shared" si="6"/>
        <v>44408</v>
      </c>
      <c r="AC21" s="22" t="str">
        <f t="shared" si="6"/>
        <v/>
      </c>
      <c r="AD21" s="23"/>
      <c r="AE21" s="24" t="s">
        <v>6</v>
      </c>
      <c r="AF21" s="21">
        <v>4</v>
      </c>
      <c r="AG21" s="35">
        <f t="shared" si="7"/>
        <v>44431</v>
      </c>
      <c r="AH21" s="22">
        <f t="shared" si="7"/>
        <v>44432</v>
      </c>
      <c r="AI21" s="22">
        <f t="shared" si="7"/>
        <v>44433</v>
      </c>
      <c r="AJ21" s="22">
        <f t="shared" si="7"/>
        <v>44434</v>
      </c>
      <c r="AK21" s="22">
        <f t="shared" si="7"/>
        <v>44435</v>
      </c>
      <c r="AL21" s="22">
        <f t="shared" si="7"/>
        <v>44436</v>
      </c>
      <c r="AM21" s="22">
        <f t="shared" si="7"/>
        <v>44437</v>
      </c>
    </row>
    <row r="22" spans="1:39" s="13" customFormat="1" ht="18" customHeight="1" x14ac:dyDescent="0.35">
      <c r="A22" s="21" t="s">
        <v>6</v>
      </c>
      <c r="B22" s="21"/>
      <c r="C22" s="32">
        <f t="shared" si="4"/>
        <v>44347</v>
      </c>
      <c r="D22" s="30" t="str">
        <f t="shared" si="4"/>
        <v/>
      </c>
      <c r="E22" s="22" t="str">
        <f t="shared" si="4"/>
        <v/>
      </c>
      <c r="F22" s="22" t="str">
        <f t="shared" si="4"/>
        <v/>
      </c>
      <c r="G22" s="22" t="str">
        <f t="shared" si="4"/>
        <v/>
      </c>
      <c r="H22" s="22" t="str">
        <f t="shared" si="4"/>
        <v/>
      </c>
      <c r="I22" s="22" t="str">
        <f t="shared" si="4"/>
        <v/>
      </c>
      <c r="J22" s="23"/>
      <c r="K22" s="25"/>
      <c r="L22" s="21"/>
      <c r="M22" s="22" t="str">
        <f t="shared" si="5"/>
        <v/>
      </c>
      <c r="N22" s="22" t="str">
        <f t="shared" si="5"/>
        <v/>
      </c>
      <c r="O22" s="22" t="str">
        <f t="shared" si="5"/>
        <v/>
      </c>
      <c r="P22" s="22" t="str">
        <f t="shared" si="5"/>
        <v/>
      </c>
      <c r="Q22" s="22" t="str">
        <f t="shared" si="5"/>
        <v/>
      </c>
      <c r="R22" s="22" t="str">
        <f t="shared" si="5"/>
        <v/>
      </c>
      <c r="S22" s="22" t="str">
        <f t="shared" si="5"/>
        <v/>
      </c>
      <c r="T22" s="23"/>
      <c r="U22" s="24"/>
      <c r="V22" s="21"/>
      <c r="W22" s="22" t="str">
        <f t="shared" si="6"/>
        <v/>
      </c>
      <c r="X22" s="22" t="str">
        <f t="shared" si="6"/>
        <v/>
      </c>
      <c r="Y22" s="22" t="str">
        <f t="shared" si="6"/>
        <v/>
      </c>
      <c r="Z22" s="22" t="str">
        <f t="shared" si="6"/>
        <v/>
      </c>
      <c r="AA22" s="22" t="str">
        <f t="shared" si="6"/>
        <v/>
      </c>
      <c r="AB22" s="22" t="str">
        <f t="shared" si="6"/>
        <v/>
      </c>
      <c r="AC22" s="22" t="str">
        <f t="shared" si="6"/>
        <v/>
      </c>
      <c r="AD22" s="23"/>
      <c r="AE22" s="24" t="s">
        <v>7</v>
      </c>
      <c r="AF22" s="25"/>
      <c r="AG22" s="22">
        <f t="shared" si="7"/>
        <v>44438</v>
      </c>
      <c r="AH22" s="22">
        <f t="shared" si="7"/>
        <v>44439</v>
      </c>
      <c r="AI22" s="22" t="str">
        <f t="shared" si="7"/>
        <v/>
      </c>
      <c r="AJ22" s="22" t="str">
        <f t="shared" si="7"/>
        <v/>
      </c>
      <c r="AK22" s="22" t="str">
        <f t="shared" si="7"/>
        <v/>
      </c>
      <c r="AL22" s="22" t="str">
        <f t="shared" si="7"/>
        <v/>
      </c>
      <c r="AM22" s="22" t="str">
        <f t="shared" si="7"/>
        <v/>
      </c>
    </row>
    <row r="23" spans="1:39" s="13" customFormat="1" ht="18" customHeight="1" x14ac:dyDescent="0.3">
      <c r="A23" s="21"/>
      <c r="B23" s="21"/>
      <c r="J23" s="26"/>
      <c r="K23" s="21"/>
      <c r="L23" s="21"/>
      <c r="T23" s="26"/>
      <c r="U23" s="27"/>
      <c r="V23" s="21"/>
      <c r="AD23" s="26"/>
      <c r="AE23" s="27"/>
      <c r="AF23" s="21"/>
    </row>
    <row r="24" spans="1:39" s="13" customFormat="1" ht="18" customHeight="1" x14ac:dyDescent="0.3">
      <c r="A24" s="21"/>
      <c r="B24" s="21"/>
      <c r="C24" s="37">
        <f>DATE(YEAR(AG15),MONTH(AG15)+1,1)</f>
        <v>44440</v>
      </c>
      <c r="D24" s="38"/>
      <c r="E24" s="38"/>
      <c r="F24" s="38"/>
      <c r="G24" s="38"/>
      <c r="H24" s="38"/>
      <c r="I24" s="39"/>
      <c r="J24" s="14"/>
      <c r="K24" s="21"/>
      <c r="L24" s="21"/>
      <c r="M24" s="37">
        <f>DATE(YEAR(C24),MONTH(C24)+1,1)</f>
        <v>44470</v>
      </c>
      <c r="N24" s="38"/>
      <c r="O24" s="38"/>
      <c r="P24" s="38"/>
      <c r="Q24" s="38"/>
      <c r="R24" s="38"/>
      <c r="S24" s="39"/>
      <c r="T24" s="14"/>
      <c r="U24" s="28"/>
      <c r="V24" s="21"/>
      <c r="W24" s="37">
        <f>DATE(YEAR(M24),MONTH(M24)+1,1)</f>
        <v>44501</v>
      </c>
      <c r="X24" s="38"/>
      <c r="Y24" s="38"/>
      <c r="Z24" s="38"/>
      <c r="AA24" s="38"/>
      <c r="AB24" s="38"/>
      <c r="AC24" s="39"/>
      <c r="AD24" s="14"/>
      <c r="AE24" s="28"/>
      <c r="AF24" s="21"/>
      <c r="AG24" s="37">
        <f>DATE(YEAR(W24),MONTH(W24)+1,1)</f>
        <v>44531</v>
      </c>
      <c r="AH24" s="38"/>
      <c r="AI24" s="38"/>
      <c r="AJ24" s="38"/>
      <c r="AK24" s="38"/>
      <c r="AL24" s="38"/>
      <c r="AM24" s="39"/>
    </row>
    <row r="25" spans="1:39" s="13" customFormat="1" ht="18" customHeight="1" x14ac:dyDescent="0.3">
      <c r="A25" s="21"/>
      <c r="B25" s="21"/>
      <c r="C25" s="18" t="str">
        <f>$C$7</f>
        <v>M</v>
      </c>
      <c r="D25" s="19" t="str">
        <f>$D$7</f>
        <v>Tu</v>
      </c>
      <c r="E25" s="19" t="str">
        <f>$E$7</f>
        <v>W</v>
      </c>
      <c r="F25" s="19" t="str">
        <f>$F$7</f>
        <v>Th</v>
      </c>
      <c r="G25" s="19" t="str">
        <f>$G$7</f>
        <v>F</v>
      </c>
      <c r="H25" s="19" t="str">
        <f>$H$7</f>
        <v>Sa</v>
      </c>
      <c r="I25" s="19" t="str">
        <f>$I$7</f>
        <v>Su</v>
      </c>
      <c r="J25" s="17"/>
      <c r="K25" s="21"/>
      <c r="L25" s="21"/>
      <c r="M25" s="18" t="str">
        <f>$C$7</f>
        <v>M</v>
      </c>
      <c r="N25" s="19" t="str">
        <f>$D$7</f>
        <v>Tu</v>
      </c>
      <c r="O25" s="19" t="str">
        <f>$E$7</f>
        <v>W</v>
      </c>
      <c r="P25" s="19" t="str">
        <f>$F$7</f>
        <v>Th</v>
      </c>
      <c r="Q25" s="19" t="str">
        <f>$G$7</f>
        <v>F</v>
      </c>
      <c r="R25" s="19" t="str">
        <f>$H$7</f>
        <v>Sa</v>
      </c>
      <c r="S25" s="20" t="str">
        <f>$I$7</f>
        <v>Su</v>
      </c>
      <c r="T25" s="17"/>
      <c r="U25" s="27"/>
      <c r="V25" s="21"/>
      <c r="W25" s="18" t="str">
        <f>$C$7</f>
        <v>M</v>
      </c>
      <c r="X25" s="19" t="str">
        <f>$D$7</f>
        <v>Tu</v>
      </c>
      <c r="Y25" s="19" t="str">
        <f>$E$7</f>
        <v>W</v>
      </c>
      <c r="Z25" s="19" t="str">
        <f>$F$7</f>
        <v>Th</v>
      </c>
      <c r="AA25" s="19" t="str">
        <f>$G$7</f>
        <v>F</v>
      </c>
      <c r="AB25" s="19" t="str">
        <f>$H$7</f>
        <v>Sa</v>
      </c>
      <c r="AC25" s="20" t="str">
        <f>$I$7</f>
        <v>Su</v>
      </c>
      <c r="AD25" s="17"/>
      <c r="AE25" s="27"/>
      <c r="AF25" s="21"/>
      <c r="AG25" s="18" t="str">
        <f>$C$7</f>
        <v>M</v>
      </c>
      <c r="AH25" s="19" t="str">
        <f>$D$7</f>
        <v>Tu</v>
      </c>
      <c r="AI25" s="19" t="str">
        <f>$E$7</f>
        <v>W</v>
      </c>
      <c r="AJ25" s="19" t="str">
        <f>$F$7</f>
        <v>Th</v>
      </c>
      <c r="AK25" s="19" t="str">
        <f>$G$7</f>
        <v>F</v>
      </c>
      <c r="AL25" s="19" t="str">
        <f>$H$7</f>
        <v>Sa</v>
      </c>
      <c r="AM25" s="20" t="str">
        <f>$I$7</f>
        <v>Su</v>
      </c>
    </row>
    <row r="26" spans="1:39" s="13" customFormat="1" ht="18" customHeight="1" x14ac:dyDescent="0.35">
      <c r="A26" s="21" t="s">
        <v>7</v>
      </c>
      <c r="B26" s="21"/>
      <c r="C26" s="22" t="str">
        <f t="shared" ref="C26:I31" si="8">IF(MONTH($C$24)&lt;&gt;MONTH($C$24-(WEEKDAY($C$24,1)-($AG$2-1))-IF((WEEKDAY($C$24,1)-($AG$2-1))&lt;=0,7,0)+(ROW(C26)-ROW($C$26))*7+(COLUMN(C26)-COLUMN($C$26)+1)),"",$C$24-(WEEKDAY($C$24,1)-($AG$2-1))-IF((WEEKDAY($C$24,1)-($AG$2-1))&lt;=0,7,0)+(ROW(C26)-ROW($C$26))*7+(COLUMN(C26)-COLUMN($C$26)+1))</f>
        <v/>
      </c>
      <c r="D26" s="22" t="str">
        <f t="shared" si="8"/>
        <v/>
      </c>
      <c r="E26" s="22">
        <f t="shared" si="8"/>
        <v>44440</v>
      </c>
      <c r="F26" s="22">
        <f t="shared" si="8"/>
        <v>44441</v>
      </c>
      <c r="G26" s="22">
        <f t="shared" si="8"/>
        <v>44442</v>
      </c>
      <c r="H26" s="22">
        <f t="shared" si="8"/>
        <v>44443</v>
      </c>
      <c r="I26" s="22">
        <f t="shared" si="8"/>
        <v>44444</v>
      </c>
      <c r="J26" s="23"/>
      <c r="K26" s="21" t="s">
        <v>7</v>
      </c>
      <c r="L26" s="21">
        <v>4</v>
      </c>
      <c r="M26" s="22" t="str">
        <f t="shared" ref="M26:S31" si="9">IF(MONTH($M$24)&lt;&gt;MONTH($M$24-(WEEKDAY($M$24,1)-($AG$2-1))-IF((WEEKDAY($M$24,1)-($AG$2-1))&lt;=0,7,0)+(ROW(M26)-ROW($M$26))*7+(COLUMN(M26)-COLUMN($M$26)+1)),"",$M$24-(WEEKDAY($M$24,1)-($AG$2-1))-IF((WEEKDAY($M$24,1)-($AG$2-1))&lt;=0,7,0)+(ROW(M26)-ROW($M$26))*7+(COLUMN(M26)-COLUMN($M$26)+1))</f>
        <v/>
      </c>
      <c r="N26" s="22" t="str">
        <f t="shared" si="9"/>
        <v/>
      </c>
      <c r="O26" s="22" t="str">
        <f t="shared" si="9"/>
        <v/>
      </c>
      <c r="P26" s="22" t="str">
        <f t="shared" si="9"/>
        <v/>
      </c>
      <c r="Q26" s="22">
        <f t="shared" si="9"/>
        <v>44470</v>
      </c>
      <c r="R26" s="22">
        <f t="shared" si="9"/>
        <v>44471</v>
      </c>
      <c r="S26" s="22">
        <f t="shared" si="9"/>
        <v>44472</v>
      </c>
      <c r="T26" s="23"/>
      <c r="U26" s="24" t="s">
        <v>6</v>
      </c>
      <c r="V26" s="21">
        <v>1</v>
      </c>
      <c r="W26" s="35">
        <f t="shared" ref="W26:AC31" si="10">IF(MONTH($W$24)&lt;&gt;MONTH($W$24-(WEEKDAY($W$24,1)-($AG$2-1))-IF((WEEKDAY($W$24,1)-($AG$2-1))&lt;=0,7,0)+(ROW(W26)-ROW($W$26))*7+(COLUMN(W26)-COLUMN($W$26)+1)),"",$W$24-(WEEKDAY($W$24,1)-($AG$2-1))-IF((WEEKDAY($W$24,1)-($AG$2-1))&lt;=0,7,0)+(ROW(W26)-ROW($W$26))*7+(COLUMN(W26)-COLUMN($W$26)+1))</f>
        <v>44501</v>
      </c>
      <c r="X26" s="22">
        <f t="shared" si="10"/>
        <v>44502</v>
      </c>
      <c r="Y26" s="22">
        <f t="shared" si="10"/>
        <v>44503</v>
      </c>
      <c r="Z26" s="22">
        <f t="shared" si="10"/>
        <v>44504</v>
      </c>
      <c r="AA26" s="22">
        <f t="shared" si="10"/>
        <v>44505</v>
      </c>
      <c r="AB26" s="22">
        <f t="shared" si="10"/>
        <v>44506</v>
      </c>
      <c r="AC26" s="22">
        <f t="shared" si="10"/>
        <v>44507</v>
      </c>
      <c r="AD26" s="23"/>
      <c r="AE26" s="24" t="s">
        <v>6</v>
      </c>
      <c r="AF26" s="21"/>
      <c r="AG26" s="22" t="str">
        <f t="shared" ref="AG26:AM31" si="11">IF(MONTH($AG$24)&lt;&gt;MONTH($AG$24-(WEEKDAY($AG$24,1)-($AG$2-1))-IF((WEEKDAY($AG$24,1)-($AG$2-1))&lt;=0,7,0)+(ROW(AG26)-ROW($AG$26))*7+(COLUMN(AG26)-COLUMN($AG$26)+1)),"",$AG$24-(WEEKDAY($AG$24,1)-($AG$2-1))-IF((WEEKDAY($AG$24,1)-($AG$2-1))&lt;=0,7,0)+(ROW(AG26)-ROW($AG$26))*7+(COLUMN(AG26)-COLUMN($AG$26)+1))</f>
        <v/>
      </c>
      <c r="AH26" s="22" t="str">
        <f t="shared" si="11"/>
        <v/>
      </c>
      <c r="AI26" s="22">
        <f t="shared" si="11"/>
        <v>44531</v>
      </c>
      <c r="AJ26" s="22">
        <f t="shared" si="11"/>
        <v>44532</v>
      </c>
      <c r="AK26" s="22">
        <f t="shared" si="11"/>
        <v>44533</v>
      </c>
      <c r="AL26" s="22">
        <f t="shared" si="11"/>
        <v>44534</v>
      </c>
      <c r="AM26" s="22">
        <f t="shared" si="11"/>
        <v>44535</v>
      </c>
    </row>
    <row r="27" spans="1:39" s="13" customFormat="1" ht="18" customHeight="1" x14ac:dyDescent="0.35">
      <c r="A27" s="21" t="s">
        <v>6</v>
      </c>
      <c r="B27" s="21">
        <v>1</v>
      </c>
      <c r="C27" s="32">
        <f t="shared" si="8"/>
        <v>44445</v>
      </c>
      <c r="D27" s="35">
        <f t="shared" si="8"/>
        <v>44446</v>
      </c>
      <c r="E27" s="22">
        <f t="shared" si="8"/>
        <v>44447</v>
      </c>
      <c r="F27" s="22">
        <f t="shared" si="8"/>
        <v>44448</v>
      </c>
      <c r="G27" s="22">
        <f t="shared" si="8"/>
        <v>44449</v>
      </c>
      <c r="H27" s="22">
        <f t="shared" si="8"/>
        <v>44450</v>
      </c>
      <c r="I27" s="22">
        <f t="shared" si="8"/>
        <v>44451</v>
      </c>
      <c r="J27" s="23"/>
      <c r="K27" s="21" t="s">
        <v>6</v>
      </c>
      <c r="L27" s="21">
        <v>1</v>
      </c>
      <c r="M27" s="35">
        <f t="shared" si="9"/>
        <v>44473</v>
      </c>
      <c r="N27" s="22">
        <f t="shared" si="9"/>
        <v>44474</v>
      </c>
      <c r="O27" s="22">
        <f t="shared" si="9"/>
        <v>44475</v>
      </c>
      <c r="P27" s="22">
        <f t="shared" si="9"/>
        <v>44476</v>
      </c>
      <c r="Q27" s="22">
        <f t="shared" si="9"/>
        <v>44477</v>
      </c>
      <c r="R27" s="22">
        <f t="shared" si="9"/>
        <v>44478</v>
      </c>
      <c r="S27" s="22">
        <f t="shared" si="9"/>
        <v>44479</v>
      </c>
      <c r="T27" s="23"/>
      <c r="U27" s="24" t="s">
        <v>7</v>
      </c>
      <c r="V27" s="21">
        <v>2</v>
      </c>
      <c r="W27" s="22">
        <f t="shared" si="10"/>
        <v>44508</v>
      </c>
      <c r="X27" s="22">
        <f t="shared" si="10"/>
        <v>44509</v>
      </c>
      <c r="Y27" s="22">
        <f t="shared" si="10"/>
        <v>44510</v>
      </c>
      <c r="Z27" s="22">
        <f t="shared" si="10"/>
        <v>44511</v>
      </c>
      <c r="AA27" s="22">
        <f t="shared" si="10"/>
        <v>44512</v>
      </c>
      <c r="AB27" s="22">
        <f t="shared" si="10"/>
        <v>44513</v>
      </c>
      <c r="AC27" s="22">
        <f t="shared" si="10"/>
        <v>44514</v>
      </c>
      <c r="AD27" s="23"/>
      <c r="AE27" s="24" t="s">
        <v>7</v>
      </c>
      <c r="AF27" s="21">
        <v>1</v>
      </c>
      <c r="AG27" s="22">
        <f t="shared" si="11"/>
        <v>44536</v>
      </c>
      <c r="AH27" s="22">
        <f t="shared" si="11"/>
        <v>44537</v>
      </c>
      <c r="AI27" s="22">
        <f t="shared" si="11"/>
        <v>44538</v>
      </c>
      <c r="AJ27" s="22">
        <f t="shared" si="11"/>
        <v>44539</v>
      </c>
      <c r="AK27" s="22">
        <f t="shared" si="11"/>
        <v>44540</v>
      </c>
      <c r="AL27" s="22">
        <f t="shared" si="11"/>
        <v>44541</v>
      </c>
      <c r="AM27" s="22">
        <f t="shared" si="11"/>
        <v>44542</v>
      </c>
    </row>
    <row r="28" spans="1:39" s="13" customFormat="1" ht="18" customHeight="1" x14ac:dyDescent="0.35">
      <c r="A28" s="21" t="s">
        <v>7</v>
      </c>
      <c r="B28" s="21">
        <v>2</v>
      </c>
      <c r="C28" s="22">
        <f t="shared" si="8"/>
        <v>44452</v>
      </c>
      <c r="D28" s="22">
        <f t="shared" si="8"/>
        <v>44453</v>
      </c>
      <c r="E28" s="22">
        <f t="shared" si="8"/>
        <v>44454</v>
      </c>
      <c r="F28" s="22">
        <f t="shared" si="8"/>
        <v>44455</v>
      </c>
      <c r="G28" s="22">
        <f t="shared" si="8"/>
        <v>44456</v>
      </c>
      <c r="H28" s="22">
        <f t="shared" si="8"/>
        <v>44457</v>
      </c>
      <c r="I28" s="22">
        <f t="shared" si="8"/>
        <v>44458</v>
      </c>
      <c r="J28" s="23"/>
      <c r="K28" s="21" t="s">
        <v>7</v>
      </c>
      <c r="L28" s="21">
        <v>2</v>
      </c>
      <c r="M28" s="22">
        <f t="shared" si="9"/>
        <v>44480</v>
      </c>
      <c r="N28" s="22">
        <f t="shared" si="9"/>
        <v>44481</v>
      </c>
      <c r="O28" s="22">
        <f t="shared" si="9"/>
        <v>44482</v>
      </c>
      <c r="P28" s="22">
        <f t="shared" si="9"/>
        <v>44483</v>
      </c>
      <c r="Q28" s="22">
        <f t="shared" si="9"/>
        <v>44484</v>
      </c>
      <c r="R28" s="22">
        <f t="shared" si="9"/>
        <v>44485</v>
      </c>
      <c r="S28" s="22">
        <f t="shared" si="9"/>
        <v>44486</v>
      </c>
      <c r="T28" s="23"/>
      <c r="U28" s="24" t="s">
        <v>6</v>
      </c>
      <c r="V28" s="21">
        <v>3</v>
      </c>
      <c r="W28" s="35">
        <f t="shared" si="10"/>
        <v>44515</v>
      </c>
      <c r="X28" s="22">
        <f t="shared" si="10"/>
        <v>44516</v>
      </c>
      <c r="Y28" s="22">
        <f t="shared" si="10"/>
        <v>44517</v>
      </c>
      <c r="Z28" s="22">
        <f t="shared" si="10"/>
        <v>44518</v>
      </c>
      <c r="AA28" s="22">
        <f t="shared" si="10"/>
        <v>44519</v>
      </c>
      <c r="AB28" s="22">
        <f t="shared" si="10"/>
        <v>44520</v>
      </c>
      <c r="AC28" s="22">
        <f t="shared" si="10"/>
        <v>44521</v>
      </c>
      <c r="AD28" s="23"/>
      <c r="AE28" s="24" t="s">
        <v>6</v>
      </c>
      <c r="AF28" s="21">
        <v>2</v>
      </c>
      <c r="AG28" s="22">
        <f t="shared" si="11"/>
        <v>44543</v>
      </c>
      <c r="AH28" s="22">
        <f t="shared" si="11"/>
        <v>44544</v>
      </c>
      <c r="AI28" s="22">
        <f t="shared" si="11"/>
        <v>44545</v>
      </c>
      <c r="AJ28" s="22">
        <f t="shared" si="11"/>
        <v>44546</v>
      </c>
      <c r="AK28" s="22">
        <f t="shared" si="11"/>
        <v>44547</v>
      </c>
      <c r="AL28" s="22">
        <f t="shared" si="11"/>
        <v>44548</v>
      </c>
      <c r="AM28" s="22">
        <f t="shared" si="11"/>
        <v>44549</v>
      </c>
    </row>
    <row r="29" spans="1:39" s="13" customFormat="1" ht="18" customHeight="1" x14ac:dyDescent="0.35">
      <c r="A29" s="21" t="s">
        <v>6</v>
      </c>
      <c r="B29" s="21">
        <v>3</v>
      </c>
      <c r="C29" s="35">
        <f t="shared" si="8"/>
        <v>44459</v>
      </c>
      <c r="D29" s="22">
        <f t="shared" si="8"/>
        <v>44460</v>
      </c>
      <c r="E29" s="22">
        <f t="shared" si="8"/>
        <v>44461</v>
      </c>
      <c r="F29" s="22">
        <f t="shared" si="8"/>
        <v>44462</v>
      </c>
      <c r="G29" s="22">
        <f t="shared" si="8"/>
        <v>44463</v>
      </c>
      <c r="H29" s="22">
        <f t="shared" si="8"/>
        <v>44464</v>
      </c>
      <c r="I29" s="22">
        <f t="shared" si="8"/>
        <v>44465</v>
      </c>
      <c r="J29" s="23"/>
      <c r="K29" s="21" t="s">
        <v>6</v>
      </c>
      <c r="L29" s="21">
        <v>3</v>
      </c>
      <c r="M29" s="35">
        <f t="shared" si="9"/>
        <v>44487</v>
      </c>
      <c r="N29" s="22">
        <f t="shared" si="9"/>
        <v>44488</v>
      </c>
      <c r="O29" s="22">
        <f t="shared" si="9"/>
        <v>44489</v>
      </c>
      <c r="P29" s="22">
        <f t="shared" si="9"/>
        <v>44490</v>
      </c>
      <c r="Q29" s="22">
        <f t="shared" si="9"/>
        <v>44491</v>
      </c>
      <c r="R29" s="22">
        <f t="shared" si="9"/>
        <v>44492</v>
      </c>
      <c r="S29" s="22">
        <f t="shared" si="9"/>
        <v>44493</v>
      </c>
      <c r="T29" s="23"/>
      <c r="U29" s="24" t="s">
        <v>7</v>
      </c>
      <c r="V29" s="21">
        <v>4</v>
      </c>
      <c r="W29" s="22">
        <f t="shared" si="10"/>
        <v>44522</v>
      </c>
      <c r="X29" s="22">
        <f t="shared" si="10"/>
        <v>44523</v>
      </c>
      <c r="Y29" s="22">
        <f t="shared" si="10"/>
        <v>44524</v>
      </c>
      <c r="Z29" s="32">
        <f t="shared" si="10"/>
        <v>44525</v>
      </c>
      <c r="AA29" s="31">
        <f t="shared" si="10"/>
        <v>44526</v>
      </c>
      <c r="AB29" s="22">
        <f t="shared" si="10"/>
        <v>44527</v>
      </c>
      <c r="AC29" s="22">
        <f t="shared" si="10"/>
        <v>44528</v>
      </c>
      <c r="AD29" s="23"/>
      <c r="AE29" s="24" t="s">
        <v>7</v>
      </c>
      <c r="AF29" s="21">
        <v>3</v>
      </c>
      <c r="AG29" s="22">
        <f t="shared" si="11"/>
        <v>44550</v>
      </c>
      <c r="AH29" s="22">
        <f t="shared" si="11"/>
        <v>44551</v>
      </c>
      <c r="AI29" s="22">
        <f t="shared" si="11"/>
        <v>44552</v>
      </c>
      <c r="AJ29" s="22">
        <f t="shared" si="11"/>
        <v>44553</v>
      </c>
      <c r="AK29" s="31">
        <f t="shared" si="11"/>
        <v>44554</v>
      </c>
      <c r="AL29" s="32">
        <f t="shared" si="11"/>
        <v>44555</v>
      </c>
      <c r="AM29" s="31">
        <f t="shared" si="11"/>
        <v>44556</v>
      </c>
    </row>
    <row r="30" spans="1:39" s="13" customFormat="1" ht="18" customHeight="1" x14ac:dyDescent="0.35">
      <c r="A30" s="21" t="s">
        <v>7</v>
      </c>
      <c r="B30" s="21">
        <v>4</v>
      </c>
      <c r="C30" s="22">
        <f t="shared" si="8"/>
        <v>44466</v>
      </c>
      <c r="D30" s="22">
        <f t="shared" si="8"/>
        <v>44467</v>
      </c>
      <c r="E30" s="22">
        <f t="shared" si="8"/>
        <v>44468</v>
      </c>
      <c r="F30" s="22">
        <f t="shared" si="8"/>
        <v>44469</v>
      </c>
      <c r="G30" s="22" t="str">
        <f t="shared" si="8"/>
        <v/>
      </c>
      <c r="H30" s="22" t="str">
        <f t="shared" si="8"/>
        <v/>
      </c>
      <c r="I30" s="22" t="str">
        <f t="shared" si="8"/>
        <v/>
      </c>
      <c r="J30" s="23"/>
      <c r="K30" s="21" t="s">
        <v>7</v>
      </c>
      <c r="L30" s="21">
        <v>4</v>
      </c>
      <c r="M30" s="22">
        <f t="shared" si="9"/>
        <v>44494</v>
      </c>
      <c r="N30" s="22">
        <f t="shared" si="9"/>
        <v>44495</v>
      </c>
      <c r="O30" s="22">
        <f t="shared" si="9"/>
        <v>44496</v>
      </c>
      <c r="P30" s="22">
        <f t="shared" si="9"/>
        <v>44497</v>
      </c>
      <c r="Q30" s="22">
        <f t="shared" si="9"/>
        <v>44498</v>
      </c>
      <c r="R30" s="22">
        <f t="shared" si="9"/>
        <v>44499</v>
      </c>
      <c r="S30" s="22">
        <f t="shared" si="9"/>
        <v>44500</v>
      </c>
      <c r="T30" s="23"/>
      <c r="U30" s="24" t="s">
        <v>6</v>
      </c>
      <c r="V30" s="21"/>
      <c r="W30" s="35">
        <f t="shared" si="10"/>
        <v>44529</v>
      </c>
      <c r="X30" s="22">
        <f t="shared" si="10"/>
        <v>44530</v>
      </c>
      <c r="Y30" s="22" t="str">
        <f t="shared" si="10"/>
        <v/>
      </c>
      <c r="Z30" s="30" t="str">
        <f t="shared" si="10"/>
        <v/>
      </c>
      <c r="AA30" s="31" t="str">
        <f t="shared" si="10"/>
        <v/>
      </c>
      <c r="AB30" s="22" t="str">
        <f t="shared" si="10"/>
        <v/>
      </c>
      <c r="AC30" s="22" t="str">
        <f t="shared" si="10"/>
        <v/>
      </c>
      <c r="AD30" s="23"/>
      <c r="AE30" s="24" t="s">
        <v>6</v>
      </c>
      <c r="AF30" s="21">
        <v>4</v>
      </c>
      <c r="AG30" s="22">
        <f t="shared" si="11"/>
        <v>44557</v>
      </c>
      <c r="AH30" s="22">
        <f t="shared" si="11"/>
        <v>44558</v>
      </c>
      <c r="AI30" s="31">
        <f t="shared" si="11"/>
        <v>44559</v>
      </c>
      <c r="AJ30" s="22">
        <f t="shared" si="11"/>
        <v>44560</v>
      </c>
      <c r="AK30" s="22">
        <f t="shared" si="11"/>
        <v>44561</v>
      </c>
      <c r="AL30" s="22" t="str">
        <f t="shared" si="11"/>
        <v/>
      </c>
      <c r="AM30" s="22" t="str">
        <f t="shared" si="11"/>
        <v/>
      </c>
    </row>
    <row r="31" spans="1:39" s="13" customFormat="1" ht="18" customHeight="1" x14ac:dyDescent="0.35">
      <c r="A31" s="21"/>
      <c r="B31" s="21"/>
      <c r="C31" s="22" t="str">
        <f t="shared" si="8"/>
        <v/>
      </c>
      <c r="D31" s="22" t="str">
        <f t="shared" si="8"/>
        <v/>
      </c>
      <c r="E31" s="22" t="str">
        <f t="shared" si="8"/>
        <v/>
      </c>
      <c r="F31" s="22" t="str">
        <f t="shared" si="8"/>
        <v/>
      </c>
      <c r="G31" s="22" t="str">
        <f t="shared" si="8"/>
        <v/>
      </c>
      <c r="H31" s="22" t="str">
        <f t="shared" si="8"/>
        <v/>
      </c>
      <c r="I31" s="22" t="str">
        <f t="shared" si="8"/>
        <v/>
      </c>
      <c r="J31" s="23"/>
      <c r="K31" s="23"/>
      <c r="M31" s="22" t="str">
        <f t="shared" si="9"/>
        <v/>
      </c>
      <c r="N31" s="22" t="str">
        <f t="shared" si="9"/>
        <v/>
      </c>
      <c r="O31" s="22" t="str">
        <f t="shared" si="9"/>
        <v/>
      </c>
      <c r="P31" s="22" t="str">
        <f t="shared" si="9"/>
        <v/>
      </c>
      <c r="Q31" s="22" t="str">
        <f t="shared" si="9"/>
        <v/>
      </c>
      <c r="R31" s="22" t="str">
        <f t="shared" si="9"/>
        <v/>
      </c>
      <c r="S31" s="22" t="str">
        <f t="shared" si="9"/>
        <v/>
      </c>
      <c r="T31" s="23"/>
      <c r="U31" s="23"/>
      <c r="V31" s="29"/>
      <c r="W31" s="22" t="str">
        <f t="shared" si="10"/>
        <v/>
      </c>
      <c r="X31" s="22" t="str">
        <f t="shared" si="10"/>
        <v/>
      </c>
      <c r="Y31" s="22" t="str">
        <f t="shared" si="10"/>
        <v/>
      </c>
      <c r="Z31" s="22" t="str">
        <f t="shared" si="10"/>
        <v/>
      </c>
      <c r="AA31" s="22" t="str">
        <f t="shared" si="10"/>
        <v/>
      </c>
      <c r="AB31" s="22" t="str">
        <f t="shared" si="10"/>
        <v/>
      </c>
      <c r="AC31" s="22" t="str">
        <f t="shared" si="10"/>
        <v/>
      </c>
      <c r="AD31" s="23"/>
      <c r="AE31" s="24"/>
      <c r="AF31" s="21"/>
      <c r="AG31" s="22" t="str">
        <f t="shared" si="11"/>
        <v/>
      </c>
      <c r="AH31" s="22" t="str">
        <f t="shared" si="11"/>
        <v/>
      </c>
      <c r="AI31" s="22" t="str">
        <f t="shared" si="11"/>
        <v/>
      </c>
      <c r="AJ31" s="22" t="str">
        <f t="shared" si="11"/>
        <v/>
      </c>
      <c r="AK31" s="22" t="str">
        <f t="shared" si="11"/>
        <v/>
      </c>
      <c r="AL31" s="22" t="str">
        <f t="shared" si="11"/>
        <v/>
      </c>
      <c r="AM31" s="22" t="str">
        <f t="shared" si="11"/>
        <v/>
      </c>
    </row>
    <row r="32" spans="1:39" x14ac:dyDescent="0.25">
      <c r="C32" s="1"/>
      <c r="D32" s="1"/>
      <c r="E32" s="1"/>
      <c r="F32" s="1"/>
      <c r="G32" s="1"/>
      <c r="H32" s="1"/>
      <c r="I32" s="1"/>
      <c r="J32" s="2"/>
      <c r="K32" s="2"/>
      <c r="L32" s="1"/>
      <c r="M32" s="1"/>
      <c r="N32" s="1"/>
      <c r="O32" s="1"/>
      <c r="P32" s="1"/>
      <c r="Q32" s="1"/>
      <c r="R32" s="1"/>
      <c r="S32" s="1"/>
      <c r="T32" s="2"/>
      <c r="U32" s="2"/>
      <c r="V32" s="1"/>
      <c r="W32" s="1"/>
      <c r="X32" s="1"/>
      <c r="Y32" s="1"/>
      <c r="Z32" s="1"/>
      <c r="AA32" s="1"/>
      <c r="AB32" s="1"/>
      <c r="AC32" s="1"/>
      <c r="AD32" s="2"/>
      <c r="AE32" s="2"/>
      <c r="AF32" s="1"/>
    </row>
    <row r="33" spans="3:41" ht="144" customHeight="1" x14ac:dyDescent="0.25">
      <c r="C33" s="36" t="s">
        <v>14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O33" s="1"/>
    </row>
    <row r="34" spans="3:41" ht="12.75" customHeight="1" x14ac:dyDescent="0.25">
      <c r="AF34" s="1"/>
    </row>
    <row r="35" spans="3:41" ht="18" customHeight="1" x14ac:dyDescent="0.35">
      <c r="C35" s="10" t="s">
        <v>8</v>
      </c>
      <c r="D35" s="11"/>
      <c r="E35" s="11"/>
      <c r="F35" s="11"/>
      <c r="G35" s="11"/>
      <c r="H35" s="11"/>
      <c r="I35" s="10" t="s">
        <v>9</v>
      </c>
      <c r="J35" s="11"/>
      <c r="K35" s="11"/>
      <c r="L35" s="11"/>
      <c r="M35" s="11"/>
      <c r="N35" s="11"/>
      <c r="O35" s="11"/>
      <c r="P35" s="11"/>
      <c r="Q35" s="9"/>
      <c r="AF35" s="1"/>
    </row>
    <row r="36" spans="3:41" ht="13.5" x14ac:dyDescent="0.35">
      <c r="C36" s="12" t="s">
        <v>10</v>
      </c>
      <c r="D36" s="12"/>
      <c r="E36" s="12"/>
      <c r="F36" s="12"/>
      <c r="G36" s="11"/>
      <c r="H36" s="11"/>
      <c r="I36" s="11" t="s">
        <v>11</v>
      </c>
      <c r="J36" s="11"/>
      <c r="K36" s="11"/>
      <c r="L36" s="11"/>
      <c r="M36" s="11"/>
      <c r="N36" s="11"/>
      <c r="O36" s="11"/>
      <c r="P36" s="11"/>
      <c r="Q36" s="9"/>
      <c r="R36" s="33"/>
      <c r="S36" s="34" t="s">
        <v>13</v>
      </c>
      <c r="T36" s="33"/>
      <c r="AF36" s="1"/>
    </row>
    <row r="37" spans="3:41" ht="13.5" x14ac:dyDescent="0.35">
      <c r="C37" s="12" t="s">
        <v>12</v>
      </c>
      <c r="D37" s="12"/>
      <c r="E37" s="12"/>
      <c r="F37" s="12"/>
      <c r="G37" s="11"/>
      <c r="H37" s="11"/>
      <c r="K37" s="11"/>
      <c r="L37" s="11"/>
      <c r="M37" s="11"/>
      <c r="N37" s="11"/>
      <c r="O37" s="11"/>
      <c r="P37" s="11"/>
      <c r="Q37" s="9"/>
      <c r="AF37" s="1"/>
    </row>
    <row r="38" spans="3:41" x14ac:dyDescent="0.25">
      <c r="AF38" s="1"/>
    </row>
    <row r="39" spans="3:41" x14ac:dyDescent="0.25">
      <c r="AF39" s="1"/>
    </row>
    <row r="42" spans="3:41" x14ac:dyDescent="0.25">
      <c r="G42" s="3"/>
    </row>
    <row r="43" spans="3:41" x14ac:dyDescent="0.25">
      <c r="G43" s="3"/>
    </row>
  </sheetData>
  <mergeCells count="22">
    <mergeCell ref="AG6:AM6"/>
    <mergeCell ref="C15:I15"/>
    <mergeCell ref="M15:S15"/>
    <mergeCell ref="Y1:AA1"/>
    <mergeCell ref="AC2:AE2"/>
    <mergeCell ref="AC1:AE1"/>
    <mergeCell ref="C33:AM33"/>
    <mergeCell ref="AG24:AM24"/>
    <mergeCell ref="Y2:AA2"/>
    <mergeCell ref="AG1:AI1"/>
    <mergeCell ref="AG2:AI2"/>
    <mergeCell ref="AJ2:AM2"/>
    <mergeCell ref="C3:AC3"/>
    <mergeCell ref="W15:AC15"/>
    <mergeCell ref="M24:S24"/>
    <mergeCell ref="W24:AC24"/>
    <mergeCell ref="C4:AM4"/>
    <mergeCell ref="AG15:AM15"/>
    <mergeCell ref="C24:I24"/>
    <mergeCell ref="C6:I6"/>
    <mergeCell ref="M6:S6"/>
    <mergeCell ref="W6:AC6"/>
  </mergeCells>
  <phoneticPr fontId="1" type="noConversion"/>
  <conditionalFormatting sqref="M17:S22 M26:S31 W26:AC31 AG26:AM31 W17:AC22 AG17:AM22 AG8:AM13 M8:S13 W8:AC13 C8:K13 C17:K22 C26:K31">
    <cfRule type="cellIs" dxfId="5" priority="5" stopIfTrue="1" operator="equal">
      <formula>""</formula>
    </cfRule>
    <cfRule type="expression" dxfId="4" priority="6" stopIfTrue="1">
      <formula>MATCH(C8,event_dates,0)</formula>
    </cfRule>
  </conditionalFormatting>
  <conditionalFormatting sqref="T17:U22 T26:U31 T8:U13">
    <cfRule type="cellIs" dxfId="3" priority="3" stopIfTrue="1" operator="equal">
      <formula>""</formula>
    </cfRule>
    <cfRule type="expression" dxfId="2" priority="4" stopIfTrue="1">
      <formula>MATCH(T8,event_dates,0)</formula>
    </cfRule>
  </conditionalFormatting>
  <conditionalFormatting sqref="AD17:AE22 AD26:AE31 AD8:AE13">
    <cfRule type="cellIs" dxfId="1" priority="1" stopIfTrue="1" operator="equal">
      <formula>""</formula>
    </cfRule>
    <cfRule type="expression" dxfId="0" priority="2" stopIfTrue="1">
      <formula>MATCH(AD8,event_dates,0)</formula>
    </cfRule>
  </conditionalFormatting>
  <printOptions horizontalCentered="1"/>
  <pageMargins left="0.75" right="0.75" top="0.25" bottom="0.25" header="0.5" footer="0.5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2"/>
  <sheetViews>
    <sheetView workbookViewId="0">
      <selection activeCell="A3" sqref="A3"/>
    </sheetView>
  </sheetViews>
  <sheetFormatPr defaultRowHeight="12.5" x14ac:dyDescent="0.25"/>
  <cols>
    <col min="1" max="1" width="10.26953125" customWidth="1"/>
  </cols>
  <sheetData>
    <row r="1" spans="1:1" x14ac:dyDescent="0.25">
      <c r="A1" t="s">
        <v>4</v>
      </c>
    </row>
    <row r="2" spans="1:1" x14ac:dyDescent="0.25">
      <c r="A2" t="s">
        <v>3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</vt:lpstr>
      <vt:lpstr>©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Vertex42 Calendar Template</dc:title>
  <dc:creator>jmarsha6@wm.com</dc:creator>
  <dc:description>(c) 2011-2017 Vertex42 LLC. All rights reserved.</dc:description>
  <cp:lastModifiedBy>user</cp:lastModifiedBy>
  <cp:lastPrinted>2021-03-27T03:52:36Z</cp:lastPrinted>
  <dcterms:created xsi:type="dcterms:W3CDTF">2008-12-11T21:42:43Z</dcterms:created>
  <dcterms:modified xsi:type="dcterms:W3CDTF">2021-03-29T02:13:56Z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2011-2017 Vertex42 LLC</vt:lpwstr>
  </property>
  <property fmtid="{D5CDD505-2E9C-101B-9397-08002B2CF9AE}" pid="3" name="Version">
    <vt:lpwstr>1.1.0</vt:lpwstr>
  </property>
  <property fmtid="{D5CDD505-2E9C-101B-9397-08002B2CF9AE}" pid="4" name="Source">
    <vt:lpwstr>https://www.vertex42.com/calendars/perpetual-calendar.html</vt:lpwstr>
  </property>
</Properties>
</file>